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uenta de Pérdidas y Ganancias" sheetId="1" state="visible" r:id="rId2"/>
  </sheets>
  <definedNames>
    <definedName function="false" hidden="false" localSheetId="0" name="_xlnm.Print_Area" vbProcedure="false">'Cuenta de Pérdidas y Ganancias'!$A$1:$C$51</definedName>
    <definedName function="false" hidden="false" localSheetId="0" name="_xlnm.Print_Titles" vbProcedure="false">'Cuenta de Pérdidas y Ganancias'!$1:$7</definedName>
    <definedName function="false" hidden="false" localSheetId="0" name="_xlnm.Print_Titles" vbProcedure="false">'Cuenta de Pérdidas y Ganancias'!$1:$7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<sst xmlns="http://schemas.openxmlformats.org/spreadsheetml/2006/main" count="48" uniqueCount="47">
  <si>
    <t xml:space="preserve">Cuenta de Pérdidas y Ganancias</t>
  </si>
  <si>
    <t xml:space="preserve">Empresa: ASOC. CULTURAL TRAFICANTES DE SUEÑOS</t>
  </si>
  <si>
    <t xml:space="preserve">Período: de Enero a Diciembre</t>
  </si>
  <si>
    <t xml:space="preserve">      1. Importe neto de la cifra de negocios</t>
  </si>
  <si>
    <t xml:space="preserve">          700    VENTAS DE MERCADERÍAS</t>
  </si>
  <si>
    <t xml:space="preserve">          705    PRESTACIONES DE SERVICIOS</t>
  </si>
  <si>
    <t xml:space="preserve">      2. Variac.de existencias de produc.terminados e</t>
  </si>
  <si>
    <t xml:space="preserve">          712    VARIACIÓN DE EXISTENCIAS DE P</t>
  </si>
  <si>
    <t xml:space="preserve">          793    REVERSIÓN DEL DETERIORO DE EX</t>
  </si>
  <si>
    <t xml:space="preserve">      4. Aprovisionamientos</t>
  </si>
  <si>
    <t xml:space="preserve">          600    COMPRAS DE MERCADERÍAS</t>
  </si>
  <si>
    <t xml:space="preserve">          607    TRABAJOS REALIZADOS POR OTRAS</t>
  </si>
  <si>
    <t xml:space="preserve">          610    VARIACIÓN DE EXISTENCIAS DE M</t>
  </si>
  <si>
    <t xml:space="preserve">          693    PÉRDIDAS POR DETERIORO DE EXI</t>
  </si>
  <si>
    <t xml:space="preserve">      5. Otros ingresos de explotación</t>
  </si>
  <si>
    <t xml:space="preserve">      b) Otros ingresos</t>
  </si>
  <si>
    <t xml:space="preserve">          720    DONACIONES PARTICULARES</t>
  </si>
  <si>
    <t xml:space="preserve">          740    SUBVENCIONES, DONACIONES Y LE</t>
  </si>
  <si>
    <t xml:space="preserve">      6. Gastos de personal</t>
  </si>
  <si>
    <t xml:space="preserve">          640    SUELDOS Y SALARIOS</t>
  </si>
  <si>
    <t xml:space="preserve">          642    SEGURIDAD SOCIAL A CARGO DE L</t>
  </si>
  <si>
    <t xml:space="preserve">      8. Otros gastos de explotación</t>
  </si>
  <si>
    <t xml:space="preserve">          621    ARRENDAMIENTOS Y CÁNONES</t>
  </si>
  <si>
    <t xml:space="preserve">          622    REPARACIONES Y CONSERVACIÓN</t>
  </si>
  <si>
    <t xml:space="preserve">          623    SERVICIOS DE PROFESIONALES IN</t>
  </si>
  <si>
    <t xml:space="preserve">          624    TRANSPORTES</t>
  </si>
  <si>
    <t xml:space="preserve">          625    PRIMAS DE SEGUROS</t>
  </si>
  <si>
    <t xml:space="preserve">          626    SERVICIOS BANCARIOS Y SIMILAR</t>
  </si>
  <si>
    <t xml:space="preserve">          627    PUBLICIDAD, PROPAGANDA Y RELA</t>
  </si>
  <si>
    <t xml:space="preserve">          628    SUMINISTROS</t>
  </si>
  <si>
    <t xml:space="preserve">          629    OTROS SERVICIOS</t>
  </si>
  <si>
    <t xml:space="preserve">          631    OTROS TRIBUTOS</t>
  </si>
  <si>
    <t xml:space="preserve">          634    AJUSTES NEGATIVOS EN LA IMPOS</t>
  </si>
  <si>
    <t xml:space="preserve">          650    PÉRDIDAS DE CRÉDITOS COMERCIA</t>
  </si>
  <si>
    <t xml:space="preserve">          659    OTRAS PÉRDIDAS EN GESTIÓN COR</t>
  </si>
  <si>
    <t xml:space="preserve">          678    GASTOS EXCEPCIONALES</t>
  </si>
  <si>
    <t xml:space="preserve">      9. Amortización del inmovilizado</t>
  </si>
  <si>
    <t xml:space="preserve">          681    AMORTIZACIÓN DEL INMOVILIZADO</t>
  </si>
  <si>
    <t xml:space="preserve">      A) RTDO.DE EXPLOTACIÓN (1+2+3+4+5+6+7+8+9+10+11+12</t>
  </si>
  <si>
    <t xml:space="preserve">      14. Gastos financieros</t>
  </si>
  <si>
    <t xml:space="preserve">          662    INTERESES DE DEUDAS</t>
  </si>
  <si>
    <t xml:space="preserve">      B) RESULTADO FINANCIERO (13+14+15+16+17)</t>
  </si>
  <si>
    <t xml:space="preserve">      C) RESULTADO ANTES DE IMPUESTOS (A+B)</t>
  </si>
  <si>
    <t xml:space="preserve">      18. Impuestos sobre beneficios</t>
  </si>
  <si>
    <t xml:space="preserve">          630    IMPUESTO SOBRE BENEFICIOS</t>
  </si>
  <si>
    <t xml:space="preserve">      D) RESULTADO DEL EJERCICIO (C+18)</t>
  </si>
  <si>
    <t xml:space="preserve">      E) EXCEDENTE DE LA COOPERATIVA (D+19+20+21)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</si>
</sst>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[RED]\-#,##0.00;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8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i val="true"/>
      <sz val="10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0"/>
        <bgColor rgb="FFFFFF99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0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5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1" activeCellId="0" sqref="H21"/>
    </sheetView>
  </sheetViews>
  <sheetFormatPr defaultRowHeight="15" zeroHeight="false" outlineLevelRow="0" outlineLevelCol="0"/>
  <cols>
    <col collapsed="false" customWidth="true" hidden="false" outlineLevel="0" max="1" min="1" style="0" width="56.85"/>
    <col collapsed="false" customWidth="true" hidden="false" outlineLevel="0" max="2" min="2" style="0" width="13.89"/>
    <col collapsed="false" customWidth="true" hidden="false" outlineLevel="0" max="3" min="3" style="0" width="14.33"/>
    <col collapsed="false" customWidth="true" hidden="false" outlineLevel="0" max="1025" min="4" style="0" width="10.53"/>
  </cols>
  <sheetData>
    <row r="1" customFormat="false" ht="23.25" hidden="false" customHeight="false" outlineLevel="0" collapsed="false">
      <c r="A1" s="1" t="s">
        <v>0</v>
      </c>
    </row>
    <row r="3" customFormat="false" ht="15" hidden="false" customHeight="false" outlineLevel="0" collapsed="false">
      <c r="A3" s="2" t="s">
        <v>1</v>
      </c>
    </row>
    <row r="4" customFormat="false" ht="15" hidden="false" customHeight="false" outlineLevel="0" collapsed="false">
      <c r="A4" s="2" t="s">
        <v>2</v>
      </c>
    </row>
    <row r="5" customFormat="false" ht="15.75" hidden="false" customHeight="false" outlineLevel="0" collapsed="false"/>
    <row r="6" customFormat="false" ht="16.5" hidden="false" customHeight="false" outlineLevel="0" collapsed="false">
      <c r="A6" s="3" t="s">
        <v>0</v>
      </c>
      <c r="B6" s="4" t="n">
        <v>2022</v>
      </c>
      <c r="C6" s="4" t="n">
        <v>2021</v>
      </c>
    </row>
    <row r="7" customFormat="false" ht="15.75" hidden="false" customHeight="false" outlineLevel="0" collapsed="false"/>
    <row r="8" customFormat="false" ht="15" hidden="false" customHeight="false" outlineLevel="0" collapsed="false">
      <c r="A8" s="0" t="s">
        <v>3</v>
      </c>
      <c r="B8" s="5" t="n">
        <f aca="false">SUM(B9:B10)</f>
        <v>1208924.92</v>
      </c>
      <c r="C8" s="5" t="n">
        <f aca="false">SUM(C9:C10)</f>
        <v>1229593.78</v>
      </c>
    </row>
    <row r="9" customFormat="false" ht="15" hidden="false" customHeight="false" outlineLevel="0" collapsed="false">
      <c r="A9" s="0" t="s">
        <v>4</v>
      </c>
      <c r="B9" s="5" t="n">
        <v>1089157.9</v>
      </c>
      <c r="C9" s="5" t="n">
        <v>1133292.84</v>
      </c>
    </row>
    <row r="10" customFormat="false" ht="15" hidden="false" customHeight="false" outlineLevel="0" collapsed="false">
      <c r="A10" s="0" t="s">
        <v>5</v>
      </c>
      <c r="B10" s="5" t="n">
        <v>119767.02</v>
      </c>
      <c r="C10" s="5" t="n">
        <v>96300.94</v>
      </c>
    </row>
    <row r="11" customFormat="false" ht="15" hidden="false" customHeight="false" outlineLevel="0" collapsed="false">
      <c r="A11" s="0" t="s">
        <v>6</v>
      </c>
      <c r="B11" s="5" t="n">
        <f aca="false">SUM(B12:B13)</f>
        <v>21257.24</v>
      </c>
      <c r="C11" s="5" t="n">
        <f aca="false">SUM(C12:C13)</f>
        <v>80668.49</v>
      </c>
    </row>
    <row r="12" customFormat="false" ht="15" hidden="false" customHeight="false" outlineLevel="0" collapsed="false">
      <c r="A12" s="0" t="s">
        <v>7</v>
      </c>
      <c r="B12" s="5" t="n">
        <v>21257.24</v>
      </c>
      <c r="C12" s="5" t="n">
        <v>16698.7</v>
      </c>
    </row>
    <row r="13" customFormat="false" ht="15" hidden="false" customHeight="false" outlineLevel="0" collapsed="false">
      <c r="A13" s="0" t="s">
        <v>8</v>
      </c>
      <c r="B13" s="5" t="n">
        <v>0</v>
      </c>
      <c r="C13" s="5" t="n">
        <v>63969.79</v>
      </c>
    </row>
    <row r="14" customFormat="false" ht="15" hidden="false" customHeight="false" outlineLevel="0" collapsed="false">
      <c r="A14" s="0" t="s">
        <v>9</v>
      </c>
      <c r="B14" s="5" t="n">
        <f aca="false">SUM(B15:B18)</f>
        <v>-749596.72</v>
      </c>
      <c r="C14" s="5" t="n">
        <f aca="false">SUM(C15:C18)</f>
        <v>-783279.7</v>
      </c>
    </row>
    <row r="15" customFormat="false" ht="15" hidden="false" customHeight="false" outlineLevel="0" collapsed="false">
      <c r="A15" s="0" t="s">
        <v>10</v>
      </c>
      <c r="B15" s="5" t="n">
        <v>-703130.77</v>
      </c>
      <c r="C15" s="5" t="n">
        <v>-561566.5</v>
      </c>
    </row>
    <row r="16" customFormat="false" ht="15" hidden="false" customHeight="false" outlineLevel="0" collapsed="false">
      <c r="A16" s="0" t="s">
        <v>11</v>
      </c>
      <c r="B16" s="5" t="n">
        <v>-46465.95</v>
      </c>
      <c r="C16" s="5" t="n">
        <v>-148179.35</v>
      </c>
    </row>
    <row r="17" customFormat="false" ht="15" hidden="false" customHeight="false" outlineLevel="0" collapsed="false">
      <c r="A17" s="0" t="s">
        <v>12</v>
      </c>
      <c r="B17" s="5" t="n">
        <v>0</v>
      </c>
      <c r="C17" s="5" t="n">
        <v>14851.89</v>
      </c>
    </row>
    <row r="18" customFormat="false" ht="15" hidden="false" customHeight="false" outlineLevel="0" collapsed="false">
      <c r="A18" s="0" t="s">
        <v>13</v>
      </c>
      <c r="B18" s="5" t="n">
        <v>0</v>
      </c>
      <c r="C18" s="5" t="n">
        <v>-88385.74</v>
      </c>
    </row>
    <row r="19" customFormat="false" ht="15" hidden="false" customHeight="false" outlineLevel="0" collapsed="false">
      <c r="A19" s="0" t="s">
        <v>14</v>
      </c>
      <c r="B19" s="5" t="n">
        <f aca="false">+B20</f>
        <v>87557.55</v>
      </c>
      <c r="C19" s="5" t="n">
        <f aca="false">+C20</f>
        <v>61128.26</v>
      </c>
    </row>
    <row r="20" customFormat="false" ht="15" hidden="false" customHeight="false" outlineLevel="0" collapsed="false">
      <c r="A20" s="0" t="s">
        <v>15</v>
      </c>
      <c r="B20" s="5" t="n">
        <f aca="false">B22</f>
        <v>87557.55</v>
      </c>
      <c r="C20" s="5" t="n">
        <f aca="false">C22</f>
        <v>61128.26</v>
      </c>
    </row>
    <row r="21" customFormat="false" ht="15" hidden="false" customHeight="false" outlineLevel="0" collapsed="false">
      <c r="A21" s="0" t="s">
        <v>16</v>
      </c>
      <c r="B21" s="5" t="n">
        <v>1000</v>
      </c>
      <c r="C21" s="5" t="n">
        <v>12035</v>
      </c>
    </row>
    <row r="22" customFormat="false" ht="15" hidden="false" customHeight="false" outlineLevel="0" collapsed="false">
      <c r="A22" s="0" t="s">
        <v>17</v>
      </c>
      <c r="B22" s="5" t="n">
        <v>87557.55</v>
      </c>
      <c r="C22" s="5" t="n">
        <v>61128.26</v>
      </c>
    </row>
    <row r="23" customFormat="false" ht="15" hidden="false" customHeight="false" outlineLevel="0" collapsed="false">
      <c r="A23" s="0" t="s">
        <v>18</v>
      </c>
      <c r="B23" s="5" t="n">
        <f aca="false">SUM(B24:B25)</f>
        <v>-399062.74</v>
      </c>
      <c r="C23" s="5" t="n">
        <f aca="false">SUM(C24:C25)</f>
        <v>-303356.08</v>
      </c>
    </row>
    <row r="24" customFormat="false" ht="15" hidden="false" customHeight="false" outlineLevel="0" collapsed="false">
      <c r="A24" s="0" t="s">
        <v>19</v>
      </c>
      <c r="B24" s="5" t="n">
        <v>-305454.07</v>
      </c>
      <c r="C24" s="5" t="n">
        <v>-229389.5</v>
      </c>
    </row>
    <row r="25" customFormat="false" ht="15" hidden="false" customHeight="false" outlineLevel="0" collapsed="false">
      <c r="A25" s="0" t="s">
        <v>20</v>
      </c>
      <c r="B25" s="5" t="n">
        <v>-93608.67</v>
      </c>
      <c r="C25" s="5" t="n">
        <v>-73966.58</v>
      </c>
    </row>
    <row r="26" customFormat="false" ht="15" hidden="false" customHeight="false" outlineLevel="0" collapsed="false">
      <c r="A26" s="0" t="s">
        <v>21</v>
      </c>
      <c r="B26" s="5" t="n">
        <f aca="false">SUM(B27:B40)</f>
        <v>-145857.03</v>
      </c>
      <c r="C26" s="5" t="n">
        <f aca="false">SUM(C27:C40)</f>
        <v>-179313.35</v>
      </c>
    </row>
    <row r="27" customFormat="false" ht="15" hidden="false" customHeight="false" outlineLevel="0" collapsed="false">
      <c r="A27" s="0" t="s">
        <v>22</v>
      </c>
      <c r="B27" s="5" t="n">
        <v>-24852.2</v>
      </c>
      <c r="C27" s="5" t="n">
        <v>-23817.42</v>
      </c>
    </row>
    <row r="28" customFormat="false" ht="15" hidden="false" customHeight="false" outlineLevel="0" collapsed="false">
      <c r="A28" s="0" t="s">
        <v>23</v>
      </c>
      <c r="B28" s="5" t="n">
        <v>-14535.12</v>
      </c>
      <c r="C28" s="5" t="n">
        <v>-6492.55</v>
      </c>
    </row>
    <row r="29" customFormat="false" ht="15" hidden="false" customHeight="false" outlineLevel="0" collapsed="false">
      <c r="A29" s="0" t="s">
        <v>24</v>
      </c>
      <c r="B29" s="5" t="n">
        <v>-12241.46</v>
      </c>
      <c r="C29" s="5" t="n">
        <v>-6275.78</v>
      </c>
    </row>
    <row r="30" customFormat="false" ht="15" hidden="false" customHeight="false" outlineLevel="0" collapsed="false">
      <c r="A30" s="0" t="s">
        <v>25</v>
      </c>
      <c r="B30" s="5" t="n">
        <v>-31114.17</v>
      </c>
      <c r="C30" s="5" t="n">
        <v>-42913.76</v>
      </c>
    </row>
    <row r="31" customFormat="false" ht="15" hidden="false" customHeight="false" outlineLevel="0" collapsed="false">
      <c r="A31" s="0" t="s">
        <v>26</v>
      </c>
      <c r="B31" s="5" t="n">
        <v>-1061.47</v>
      </c>
      <c r="C31" s="5" t="n">
        <v>-872.13</v>
      </c>
    </row>
    <row r="32" customFormat="false" ht="15" hidden="false" customHeight="false" outlineLevel="0" collapsed="false">
      <c r="A32" s="0" t="s">
        <v>27</v>
      </c>
      <c r="B32" s="5" t="n">
        <v>-858.25</v>
      </c>
      <c r="C32" s="5" t="n">
        <v>-7713.68</v>
      </c>
    </row>
    <row r="33" customFormat="false" ht="15" hidden="false" customHeight="false" outlineLevel="0" collapsed="false">
      <c r="A33" s="0" t="s">
        <v>28</v>
      </c>
      <c r="B33" s="5" t="n">
        <v>-643.9</v>
      </c>
      <c r="C33" s="5" t="n">
        <v>-13585.75</v>
      </c>
    </row>
    <row r="34" customFormat="false" ht="15" hidden="false" customHeight="false" outlineLevel="0" collapsed="false">
      <c r="A34" s="0" t="s">
        <v>29</v>
      </c>
      <c r="B34" s="5" t="n">
        <v>-5745.68</v>
      </c>
      <c r="C34" s="5" t="n">
        <v>-3491.12</v>
      </c>
    </row>
    <row r="35" customFormat="false" ht="15" hidden="false" customHeight="false" outlineLevel="0" collapsed="false">
      <c r="A35" s="0" t="s">
        <v>30</v>
      </c>
      <c r="B35" s="5" t="n">
        <v>-49262.52</v>
      </c>
      <c r="C35" s="5" t="n">
        <v>-50671.63</v>
      </c>
    </row>
    <row r="36" customFormat="false" ht="15" hidden="false" customHeight="false" outlineLevel="0" collapsed="false">
      <c r="A36" s="0" t="s">
        <v>31</v>
      </c>
      <c r="B36" s="5" t="n">
        <v>-5542.26</v>
      </c>
      <c r="C36" s="5" t="n">
        <v>-3315.88</v>
      </c>
    </row>
    <row r="37" customFormat="false" ht="15" hidden="false" customHeight="false" outlineLevel="0" collapsed="false">
      <c r="A37" s="0" t="s">
        <v>32</v>
      </c>
      <c r="B37" s="5" t="n">
        <v>0</v>
      </c>
      <c r="C37" s="5" t="n">
        <v>-1728.27</v>
      </c>
    </row>
    <row r="38" customFormat="false" ht="15" hidden="false" customHeight="false" outlineLevel="0" collapsed="false">
      <c r="A38" s="0" t="s">
        <v>33</v>
      </c>
      <c r="B38" s="5" t="n">
        <v>0</v>
      </c>
      <c r="C38" s="5" t="n">
        <v>-586.95</v>
      </c>
    </row>
    <row r="39" customFormat="false" ht="15" hidden="false" customHeight="false" outlineLevel="0" collapsed="false">
      <c r="A39" s="0" t="s">
        <v>34</v>
      </c>
      <c r="B39" s="5" t="n">
        <v>0</v>
      </c>
      <c r="C39" s="5" t="n">
        <v>-17575</v>
      </c>
    </row>
    <row r="40" customFormat="false" ht="15" hidden="false" customHeight="false" outlineLevel="0" collapsed="false">
      <c r="A40" s="0" t="s">
        <v>35</v>
      </c>
      <c r="B40" s="5" t="n">
        <v>0</v>
      </c>
      <c r="C40" s="5" t="n">
        <v>-273.43</v>
      </c>
    </row>
    <row r="41" customFormat="false" ht="15" hidden="false" customHeight="false" outlineLevel="0" collapsed="false">
      <c r="A41" s="0" t="s">
        <v>36</v>
      </c>
      <c r="B41" s="5" t="n">
        <f aca="false">B42</f>
        <v>-4247.1</v>
      </c>
      <c r="C41" s="5" t="n">
        <f aca="false">C42</f>
        <v>-3914.09</v>
      </c>
    </row>
    <row r="42" customFormat="false" ht="15" hidden="false" customHeight="false" outlineLevel="0" collapsed="false">
      <c r="A42" s="0" t="s">
        <v>37</v>
      </c>
      <c r="B42" s="5" t="n">
        <v>-4247.1</v>
      </c>
      <c r="C42" s="5" t="n">
        <v>-3914.09</v>
      </c>
    </row>
    <row r="43" customFormat="false" ht="15" hidden="false" customHeight="false" outlineLevel="0" collapsed="false">
      <c r="A43" s="0" t="s">
        <v>38</v>
      </c>
      <c r="B43" s="5" t="n">
        <f aca="false">+B8+B11+B14+B19+B23+B26+B41</f>
        <v>18976.12</v>
      </c>
      <c r="C43" s="5" t="n">
        <f aca="false">+C8+C11+C14+C19+C23+C26+C41</f>
        <v>101527.31</v>
      </c>
    </row>
    <row r="44" customFormat="false" ht="15" hidden="false" customHeight="false" outlineLevel="0" collapsed="false">
      <c r="A44" s="0" t="s">
        <v>39</v>
      </c>
      <c r="B44" s="5" t="n">
        <f aca="false">B45</f>
        <v>-5832.22</v>
      </c>
      <c r="C44" s="5" t="n">
        <f aca="false">C45</f>
        <v>-6536.06</v>
      </c>
    </row>
    <row r="45" customFormat="false" ht="15" hidden="false" customHeight="false" outlineLevel="0" collapsed="false">
      <c r="A45" s="0" t="s">
        <v>40</v>
      </c>
      <c r="B45" s="5" t="n">
        <v>-5832.22</v>
      </c>
      <c r="C45" s="5" t="n">
        <v>-6536.06</v>
      </c>
    </row>
    <row r="46" customFormat="false" ht="15" hidden="false" customHeight="false" outlineLevel="0" collapsed="false">
      <c r="A46" s="0" t="s">
        <v>41</v>
      </c>
      <c r="B46" s="5" t="n">
        <f aca="false">+B44</f>
        <v>-5832.22</v>
      </c>
      <c r="C46" s="5" t="n">
        <f aca="false">+C44</f>
        <v>-6536.06</v>
      </c>
    </row>
    <row r="47" customFormat="false" ht="15" hidden="false" customHeight="false" outlineLevel="0" collapsed="false">
      <c r="A47" s="0" t="s">
        <v>42</v>
      </c>
      <c r="B47" s="5" t="n">
        <f aca="false">+B43+B46</f>
        <v>13143.9</v>
      </c>
      <c r="C47" s="5" t="n">
        <f aca="false">+C43+C46</f>
        <v>94991.2500000001</v>
      </c>
    </row>
    <row r="48" customFormat="false" ht="15" hidden="false" customHeight="false" outlineLevel="0" collapsed="false">
      <c r="A48" s="0" t="s">
        <v>43</v>
      </c>
      <c r="B48" s="5" t="n">
        <f aca="false">B49</f>
        <v>0</v>
      </c>
      <c r="C48" s="5" t="n">
        <f aca="false">C49</f>
        <v>-12375.09</v>
      </c>
    </row>
    <row r="49" customFormat="false" ht="15" hidden="false" customHeight="false" outlineLevel="0" collapsed="false">
      <c r="A49" s="0" t="s">
        <v>44</v>
      </c>
      <c r="B49" s="5" t="n">
        <v>0</v>
      </c>
      <c r="C49" s="5" t="n">
        <v>-12375.09</v>
      </c>
    </row>
    <row r="50" customFormat="false" ht="15" hidden="false" customHeight="false" outlineLevel="0" collapsed="false">
      <c r="A50" s="0" t="s">
        <v>45</v>
      </c>
      <c r="B50" s="5" t="n">
        <f aca="false">+B47+B48</f>
        <v>13143.9</v>
      </c>
      <c r="C50" s="5" t="n">
        <f aca="false">+C47+C48</f>
        <v>82616.1600000001</v>
      </c>
    </row>
    <row r="51" customFormat="false" ht="15" hidden="false" customHeight="false" outlineLevel="0" collapsed="false">
      <c r="A51" s="0" t="s">
        <v>46</v>
      </c>
      <c r="B51" s="5" t="n">
        <f aca="false">+B50</f>
        <v>13143.9</v>
      </c>
      <c r="C51" s="5" t="n">
        <f aca="false">+C50</f>
        <v>82616.1600000001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2023-11-15T19:44:46Z</dcterms:created>
  <dc:creator>Usuario de Windows</dc:creator>
  <dc:description/>
  <dc:language>es-ES</dc:language>
  <cp:lastModifiedBy/>
  <dcterms:modified xsi:type="dcterms:W3CDTF">2023-11-16T11:38:42Z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