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6735" activeTab="0"/>
  </bookViews>
  <sheets>
    <sheet name="Hoja1" sheetId="1" r:id="rId1"/>
  </sheets>
  <definedNames>
    <definedName name="_xlnm.Print_Area" localSheetId="0">'Hoja1'!$A$1:$I$192</definedName>
  </definedNames>
  <calcPr fullCalcOnLoad="1"/>
</workbook>
</file>

<file path=xl/sharedStrings.xml><?xml version="1.0" encoding="utf-8"?>
<sst xmlns="http://schemas.openxmlformats.org/spreadsheetml/2006/main" count="204" uniqueCount="203">
  <si>
    <t>Mensual</t>
  </si>
  <si>
    <t>Base:</t>
  </si>
  <si>
    <t>Capital:</t>
  </si>
  <si>
    <t>Any Comercial i base 360</t>
  </si>
  <si>
    <t>Núm.</t>
  </si>
  <si>
    <t>Data</t>
  </si>
  <si>
    <t>Capital Viu</t>
  </si>
  <si>
    <t>Amortització</t>
  </si>
  <si>
    <t>Int. Bruts</t>
  </si>
  <si>
    <t>Retenció</t>
  </si>
  <si>
    <t>Int. Nets</t>
  </si>
  <si>
    <t>Quota</t>
  </si>
  <si>
    <t>C. Pendent</t>
  </si>
  <si>
    <t>PRÉSTAMO TRAFICANTES-HIPOTECARIO</t>
  </si>
  <si>
    <t>Fecha Apertura</t>
  </si>
  <si>
    <t>Per. Amortitzación:</t>
  </si>
  <si>
    <t>Per. Intereses</t>
  </si>
  <si>
    <t>plazo</t>
  </si>
  <si>
    <t>15 años</t>
  </si>
  <si>
    <t>Períodos:</t>
  </si>
  <si>
    <t>Carencia</t>
  </si>
  <si>
    <t>Tipo Nominal:</t>
  </si>
  <si>
    <t>Retención:</t>
  </si>
  <si>
    <t>Cuadro Amortización Prestamo Traficantes-Hipotecario</t>
  </si>
  <si>
    <t>5 años</t>
  </si>
  <si>
    <t>30/10/2024</t>
  </si>
  <si>
    <t>30/11/2024</t>
  </si>
  <si>
    <t>30/12/2024</t>
  </si>
  <si>
    <t>30/01/2025</t>
  </si>
  <si>
    <t>28/02/2025</t>
  </si>
  <si>
    <t>30/03/2025</t>
  </si>
  <si>
    <t>30/04/2025</t>
  </si>
  <si>
    <t>30/05/2025</t>
  </si>
  <si>
    <t>30/06/2025</t>
  </si>
  <si>
    <t>30/07/2025</t>
  </si>
  <si>
    <t>30/08/2025</t>
  </si>
  <si>
    <t>30/09/2025</t>
  </si>
  <si>
    <t>30/10/2025</t>
  </si>
  <si>
    <t>30/11/2025</t>
  </si>
  <si>
    <t>30/12/2025</t>
  </si>
  <si>
    <t>30/01/2026</t>
  </si>
  <si>
    <t>28/02/2026</t>
  </si>
  <si>
    <t>30/03/2026</t>
  </si>
  <si>
    <t>30/04/2026</t>
  </si>
  <si>
    <t>30/05/2026</t>
  </si>
  <si>
    <t>30/06/2026</t>
  </si>
  <si>
    <t>30/07/2026</t>
  </si>
  <si>
    <t>30/08/2026</t>
  </si>
  <si>
    <t>30/09/2026</t>
  </si>
  <si>
    <t>30/10/2026</t>
  </si>
  <si>
    <t>30/11/2026</t>
  </si>
  <si>
    <t>30/12/2026</t>
  </si>
  <si>
    <t>30/01/2027</t>
  </si>
  <si>
    <t>28/02/2027</t>
  </si>
  <si>
    <t>30/03/2027</t>
  </si>
  <si>
    <t>30/04/2027</t>
  </si>
  <si>
    <t>30/05/2027</t>
  </si>
  <si>
    <t>30/06/2027</t>
  </si>
  <si>
    <t>30/07/2027</t>
  </si>
  <si>
    <t>30/08/2027</t>
  </si>
  <si>
    <t>30/09/2027</t>
  </si>
  <si>
    <t>30/10/2027</t>
  </si>
  <si>
    <t>30/11/2027</t>
  </si>
  <si>
    <t>30/12/2027</t>
  </si>
  <si>
    <t>30/01/2028</t>
  </si>
  <si>
    <t>29/02/2028</t>
  </si>
  <si>
    <t>30/03/2028</t>
  </si>
  <si>
    <t>30/04/2028</t>
  </si>
  <si>
    <t>30/05/2028</t>
  </si>
  <si>
    <t>30/06/2028</t>
  </si>
  <si>
    <t>30/07/2028</t>
  </si>
  <si>
    <t>30/08/2028</t>
  </si>
  <si>
    <t>30/09/2028</t>
  </si>
  <si>
    <t>30/10/2028</t>
  </si>
  <si>
    <t>30/11/2028</t>
  </si>
  <si>
    <t>30/12/2028</t>
  </si>
  <si>
    <t>30/01/2029</t>
  </si>
  <si>
    <t>28/02/2029</t>
  </si>
  <si>
    <t>30/03/2029</t>
  </si>
  <si>
    <t>30/04/2029</t>
  </si>
  <si>
    <t>30/05/2029</t>
  </si>
  <si>
    <t>30/06/2029</t>
  </si>
  <si>
    <t>30/07/2029</t>
  </si>
  <si>
    <t>30/08/2029</t>
  </si>
  <si>
    <t>30/09/2029</t>
  </si>
  <si>
    <t>30/10/2029</t>
  </si>
  <si>
    <t>30/11/2029</t>
  </si>
  <si>
    <t>30/12/2029</t>
  </si>
  <si>
    <t>30/01/2030</t>
  </si>
  <si>
    <t>28/02/2030</t>
  </si>
  <si>
    <t>30/03/2030</t>
  </si>
  <si>
    <t>30/04/2030</t>
  </si>
  <si>
    <t>30/05/2030</t>
  </si>
  <si>
    <t>30/06/2030</t>
  </si>
  <si>
    <t>30/07/2030</t>
  </si>
  <si>
    <t>30/08/2030</t>
  </si>
  <si>
    <t>30/09/2030</t>
  </si>
  <si>
    <t>30/10/2030</t>
  </si>
  <si>
    <t>30/11/2030</t>
  </si>
  <si>
    <t>30/12/2030</t>
  </si>
  <si>
    <t>30/01/2031</t>
  </si>
  <si>
    <t>28/02/2031</t>
  </si>
  <si>
    <t>30/03/2031</t>
  </si>
  <si>
    <t>30/04/2031</t>
  </si>
  <si>
    <t>30/05/2031</t>
  </si>
  <si>
    <t>30/06/2031</t>
  </si>
  <si>
    <t>30/07/2031</t>
  </si>
  <si>
    <t>30/08/2031</t>
  </si>
  <si>
    <t>30/09/2031</t>
  </si>
  <si>
    <t>30/10/2031</t>
  </si>
  <si>
    <t>30/11/2031</t>
  </si>
  <si>
    <t>30/12/2031</t>
  </si>
  <si>
    <t>30/01/2032</t>
  </si>
  <si>
    <t>29/02/2032</t>
  </si>
  <si>
    <t>30/03/2032</t>
  </si>
  <si>
    <t>30/04/2032</t>
  </si>
  <si>
    <t>30/05/2032</t>
  </si>
  <si>
    <t>30/06/2032</t>
  </si>
  <si>
    <t>30/07/2032</t>
  </si>
  <si>
    <t>30/08/2032</t>
  </si>
  <si>
    <t>30/09/2032</t>
  </si>
  <si>
    <t>30/10/2032</t>
  </si>
  <si>
    <t>30/11/2032</t>
  </si>
  <si>
    <t>30/12/2032</t>
  </si>
  <si>
    <t>30/01/2033</t>
  </si>
  <si>
    <t>28/02/2033</t>
  </si>
  <si>
    <t>30/03/2033</t>
  </si>
  <si>
    <t>30/04/2033</t>
  </si>
  <si>
    <t>30/05/2033</t>
  </si>
  <si>
    <t>30/06/2033</t>
  </si>
  <si>
    <t>30/07/2033</t>
  </si>
  <si>
    <t>30/08/2033</t>
  </si>
  <si>
    <t>30/09/2033</t>
  </si>
  <si>
    <t>30/10/2033</t>
  </si>
  <si>
    <t>30/11/2033</t>
  </si>
  <si>
    <t>30/12/2033</t>
  </si>
  <si>
    <t>30/01/2034</t>
  </si>
  <si>
    <t>28/02/2034</t>
  </si>
  <si>
    <t>30/03/2034</t>
  </si>
  <si>
    <t>30/04/2034</t>
  </si>
  <si>
    <t>30/05/2034</t>
  </si>
  <si>
    <t>30/06/2034</t>
  </si>
  <si>
    <t>30/07/2034</t>
  </si>
  <si>
    <t>30/08/2034</t>
  </si>
  <si>
    <t>30/09/2034</t>
  </si>
  <si>
    <t>30/10/2034</t>
  </si>
  <si>
    <t>30/11/2034</t>
  </si>
  <si>
    <t>30/12/2034</t>
  </si>
  <si>
    <t>30/01/2035</t>
  </si>
  <si>
    <t>28/02/2035</t>
  </si>
  <si>
    <t>30/03/2035</t>
  </si>
  <si>
    <t>30/04/2035</t>
  </si>
  <si>
    <t>30/05/2035</t>
  </si>
  <si>
    <t>30/06/2035</t>
  </si>
  <si>
    <t>30/07/2035</t>
  </si>
  <si>
    <t>30/08/2035</t>
  </si>
  <si>
    <t>30/09/2035</t>
  </si>
  <si>
    <t>30/10/2035</t>
  </si>
  <si>
    <t>30/11/2035</t>
  </si>
  <si>
    <t>30/12/2035</t>
  </si>
  <si>
    <t>30/01/2036</t>
  </si>
  <si>
    <t>29/02/2036</t>
  </si>
  <si>
    <t>30/03/2036</t>
  </si>
  <si>
    <t>30/04/2036</t>
  </si>
  <si>
    <t>30/05/2036</t>
  </si>
  <si>
    <t>30/06/2036</t>
  </si>
  <si>
    <t>30/07/2036</t>
  </si>
  <si>
    <t>30/08/2036</t>
  </si>
  <si>
    <t>30/09/2036</t>
  </si>
  <si>
    <t>30/10/2036</t>
  </si>
  <si>
    <t>30/11/2036</t>
  </si>
  <si>
    <t>30/12/2036</t>
  </si>
  <si>
    <t>30/01/2037</t>
  </si>
  <si>
    <t>28/02/2037</t>
  </si>
  <si>
    <t>30/03/2037</t>
  </si>
  <si>
    <t>30/04/2037</t>
  </si>
  <si>
    <t>30/05/2037</t>
  </si>
  <si>
    <t>30/06/2037</t>
  </si>
  <si>
    <t>30/07/2037</t>
  </si>
  <si>
    <t>30/08/2037</t>
  </si>
  <si>
    <t>30/09/2037</t>
  </si>
  <si>
    <t>30/10/2037</t>
  </si>
  <si>
    <t>30/11/2037</t>
  </si>
  <si>
    <t>30/12/2037</t>
  </si>
  <si>
    <t>30/01/2038</t>
  </si>
  <si>
    <t>28/02/2038</t>
  </si>
  <si>
    <t>30/03/2038</t>
  </si>
  <si>
    <t>30/04/2038</t>
  </si>
  <si>
    <t>30/05/2038</t>
  </si>
  <si>
    <t>30/06/2038</t>
  </si>
  <si>
    <t>30/07/2038</t>
  </si>
  <si>
    <t>30/08/2038</t>
  </si>
  <si>
    <t>30/09/2038</t>
  </si>
  <si>
    <t>30/10/2038</t>
  </si>
  <si>
    <t>30/11/2038</t>
  </si>
  <si>
    <t>30/12/2038</t>
  </si>
  <si>
    <t>30/01/2039</t>
  </si>
  <si>
    <t>28/02/2039</t>
  </si>
  <si>
    <t>30/03/2039</t>
  </si>
  <si>
    <t>30/04/2039</t>
  </si>
  <si>
    <t>30/05/2039</t>
  </si>
  <si>
    <t>30/06/2039</t>
  </si>
  <si>
    <t>30/07/2039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</si>
</sst>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</numFmts>
  <fonts count="49">
    <font>
      <sz val="10"/>
      <name val="MS Sans Serif"/>
      <family val="0"/>
    </font>
    <font>
      <b/>
      <sz val="11"/>
      <name val="Times New Roman"/>
      <family val="0"/>
    </font>
    <font>
      <sz val="10.1"/>
      <name val="Arial"/>
      <family val="0"/>
    </font>
    <font>
      <sz val="7.9"/>
      <name val="Arial"/>
      <family val="0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.9"/>
      <color indexed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1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0" fontId="6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4" fontId="13" fillId="0" borderId="19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0" fontId="6" fillId="0" borderId="2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48" fillId="0" borderId="19" xfId="54" applyFont="1" applyBorder="1" applyAlignment="1">
      <alignment horizontal="center" vertical="center"/>
      <protection/>
    </xf>
    <xf numFmtId="4" fontId="10" fillId="0" borderId="22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quotePrefix="1">
      <alignment horizontal="center"/>
    </xf>
    <xf numFmtId="4" fontId="13" fillId="0" borderId="19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5.00390625" style="0" customWidth="1"/>
    <col min="4" max="4" width="11.140625" style="0" customWidth="1"/>
    <col min="5" max="5" width="11.7109375" style="0" customWidth="1"/>
    <col min="6" max="6" width="9.8515625" style="0" customWidth="1"/>
  </cols>
  <sheetData>
    <row r="1" spans="1:9" ht="15.75">
      <c r="A1" s="1" t="s">
        <v>13</v>
      </c>
      <c r="B1" s="2"/>
      <c r="C1" s="2"/>
      <c r="D1" s="2"/>
      <c r="E1" s="3"/>
      <c r="F1" s="2"/>
      <c r="G1" s="2"/>
      <c r="H1" s="4"/>
      <c r="I1" s="5"/>
    </row>
    <row r="2" spans="1:9" ht="12.75">
      <c r="A2" s="6" t="s">
        <v>2</v>
      </c>
      <c r="B2" s="7"/>
      <c r="C2" s="37">
        <v>675000</v>
      </c>
      <c r="D2" s="37">
        <v>58296.36</v>
      </c>
      <c r="E2" s="37"/>
      <c r="F2" s="10"/>
      <c r="G2" s="9" t="s">
        <v>17</v>
      </c>
      <c r="H2" s="10" t="s">
        <v>18</v>
      </c>
      <c r="I2" s="30"/>
    </row>
    <row r="3" spans="1:9" ht="12.75">
      <c r="A3" s="6" t="s">
        <v>14</v>
      </c>
      <c r="B3" s="7"/>
      <c r="C3" s="38">
        <v>45565</v>
      </c>
      <c r="D3" s="38">
        <v>47329</v>
      </c>
      <c r="E3" s="38"/>
      <c r="F3" s="11"/>
      <c r="G3" s="6" t="s">
        <v>19</v>
      </c>
      <c r="H3" s="11">
        <v>180</v>
      </c>
      <c r="I3" s="31"/>
    </row>
    <row r="4" spans="1:9" ht="12.75">
      <c r="A4" s="6" t="s">
        <v>15</v>
      </c>
      <c r="B4" s="7"/>
      <c r="C4" s="39" t="s">
        <v>0</v>
      </c>
      <c r="D4" s="8"/>
      <c r="E4" s="33"/>
      <c r="F4" s="12"/>
      <c r="G4" s="6" t="s">
        <v>20</v>
      </c>
      <c r="H4" s="12" t="s">
        <v>24</v>
      </c>
      <c r="I4" s="32"/>
    </row>
    <row r="5" spans="1:9" ht="12.75">
      <c r="A5" s="6" t="s">
        <v>16</v>
      </c>
      <c r="B5" s="7"/>
      <c r="C5" s="39" t="s">
        <v>0</v>
      </c>
      <c r="D5" s="8"/>
      <c r="E5" s="33"/>
      <c r="F5" s="12"/>
      <c r="G5" s="6" t="s">
        <v>21</v>
      </c>
      <c r="H5" s="12">
        <v>0.0325</v>
      </c>
      <c r="I5" s="32"/>
    </row>
    <row r="6" spans="1:9" ht="12.75">
      <c r="A6" s="13" t="s">
        <v>1</v>
      </c>
      <c r="B6" s="14"/>
      <c r="C6" s="15" t="s">
        <v>3</v>
      </c>
      <c r="D6" s="14"/>
      <c r="E6" s="34"/>
      <c r="F6" s="16"/>
      <c r="G6" s="13" t="s">
        <v>22</v>
      </c>
      <c r="H6" s="16">
        <v>0.19</v>
      </c>
      <c r="I6" s="17"/>
    </row>
    <row r="7" spans="1:7" ht="12.75">
      <c r="A7" s="18"/>
      <c r="G7" s="18"/>
    </row>
    <row r="9" spans="1:9" ht="16.5">
      <c r="A9" s="19" t="s">
        <v>23</v>
      </c>
      <c r="B9" s="20"/>
      <c r="C9" s="20"/>
      <c r="D9" s="20"/>
      <c r="E9" s="20"/>
      <c r="F9" s="20"/>
      <c r="G9" s="20"/>
      <c r="H9" s="22"/>
      <c r="I9" s="23"/>
    </row>
    <row r="10" spans="1:9" ht="16.5">
      <c r="A10" s="21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1" t="s">
        <v>9</v>
      </c>
      <c r="G10" s="21" t="s">
        <v>10</v>
      </c>
      <c r="H10" s="21" t="s">
        <v>11</v>
      </c>
      <c r="I10" s="21" t="s">
        <v>12</v>
      </c>
    </row>
    <row r="11" spans="1:9" ht="12.75">
      <c r="A11" s="35">
        <v>1</v>
      </c>
      <c r="B11" s="42" t="s">
        <v>25</v>
      </c>
      <c r="C11" s="24">
        <v>675000</v>
      </c>
      <c r="D11" s="43">
        <v>0</v>
      </c>
      <c r="E11" s="43">
        <v>1828.13</v>
      </c>
      <c r="F11" s="25">
        <f>ROUND((E11*0.19),2)</f>
        <v>347.34</v>
      </c>
      <c r="G11" s="26">
        <f aca="true" t="shared" si="0" ref="G11:G70">ROUND((E11-F11),2)</f>
        <v>1480.79</v>
      </c>
      <c r="H11" s="26">
        <f aca="true" t="shared" si="1" ref="H11:H70">ROUND((D11+G11),2)</f>
        <v>1480.79</v>
      </c>
      <c r="I11" s="26">
        <f aca="true" t="shared" si="2" ref="I11:I71">C11-D11</f>
        <v>675000</v>
      </c>
    </row>
    <row r="12" spans="1:9" ht="12.75">
      <c r="A12" s="35">
        <v>2</v>
      </c>
      <c r="B12" s="42" t="s">
        <v>26</v>
      </c>
      <c r="C12" s="24">
        <f aca="true" t="shared" si="3" ref="C12:C72">C11-D11</f>
        <v>675000</v>
      </c>
      <c r="D12" s="43">
        <v>0</v>
      </c>
      <c r="E12" s="43">
        <v>1828.13</v>
      </c>
      <c r="F12" s="25">
        <f aca="true" t="shared" si="4" ref="F12:F72">ROUND((E12*0.19),2)</f>
        <v>347.34</v>
      </c>
      <c r="G12" s="26">
        <f t="shared" si="0"/>
        <v>1480.79</v>
      </c>
      <c r="H12" s="26">
        <f t="shared" si="1"/>
        <v>1480.79</v>
      </c>
      <c r="I12" s="26">
        <f t="shared" si="2"/>
        <v>675000</v>
      </c>
    </row>
    <row r="13" spans="1:9" ht="12.75">
      <c r="A13" s="35">
        <v>3</v>
      </c>
      <c r="B13" s="42" t="s">
        <v>27</v>
      </c>
      <c r="C13" s="24">
        <f t="shared" si="3"/>
        <v>675000</v>
      </c>
      <c r="D13" s="43">
        <v>0</v>
      </c>
      <c r="E13" s="43">
        <v>1828.13</v>
      </c>
      <c r="F13" s="25">
        <f t="shared" si="4"/>
        <v>347.34</v>
      </c>
      <c r="G13" s="26">
        <f t="shared" si="0"/>
        <v>1480.79</v>
      </c>
      <c r="H13" s="26">
        <f t="shared" si="1"/>
        <v>1480.79</v>
      </c>
      <c r="I13" s="26">
        <f t="shared" si="2"/>
        <v>675000</v>
      </c>
    </row>
    <row r="14" spans="1:9" ht="12.75">
      <c r="A14" s="35">
        <v>4</v>
      </c>
      <c r="B14" s="42" t="s">
        <v>28</v>
      </c>
      <c r="C14" s="24">
        <f t="shared" si="3"/>
        <v>675000</v>
      </c>
      <c r="D14" s="43">
        <v>0</v>
      </c>
      <c r="E14" s="43">
        <v>1828.13</v>
      </c>
      <c r="F14" s="25">
        <f t="shared" si="4"/>
        <v>347.34</v>
      </c>
      <c r="G14" s="26">
        <f t="shared" si="0"/>
        <v>1480.79</v>
      </c>
      <c r="H14" s="26">
        <f t="shared" si="1"/>
        <v>1480.79</v>
      </c>
      <c r="I14" s="26">
        <f t="shared" si="2"/>
        <v>675000</v>
      </c>
    </row>
    <row r="15" spans="1:9" ht="12.75">
      <c r="A15" s="35">
        <v>5</v>
      </c>
      <c r="B15" s="42" t="s">
        <v>29</v>
      </c>
      <c r="C15" s="24">
        <f t="shared" si="3"/>
        <v>675000</v>
      </c>
      <c r="D15" s="43">
        <v>0</v>
      </c>
      <c r="E15" s="43">
        <v>1828.13</v>
      </c>
      <c r="F15" s="25">
        <f t="shared" si="4"/>
        <v>347.34</v>
      </c>
      <c r="G15" s="26">
        <f t="shared" si="0"/>
        <v>1480.79</v>
      </c>
      <c r="H15" s="26">
        <f t="shared" si="1"/>
        <v>1480.79</v>
      </c>
      <c r="I15" s="26">
        <f t="shared" si="2"/>
        <v>675000</v>
      </c>
    </row>
    <row r="16" spans="1:9" ht="12.75">
      <c r="A16" s="35">
        <v>6</v>
      </c>
      <c r="B16" s="42" t="s">
        <v>30</v>
      </c>
      <c r="C16" s="24">
        <f t="shared" si="3"/>
        <v>675000</v>
      </c>
      <c r="D16" s="43">
        <v>0</v>
      </c>
      <c r="E16" s="43">
        <v>1828.13</v>
      </c>
      <c r="F16" s="25">
        <f t="shared" si="4"/>
        <v>347.34</v>
      </c>
      <c r="G16" s="26">
        <f t="shared" si="0"/>
        <v>1480.79</v>
      </c>
      <c r="H16" s="26">
        <f t="shared" si="1"/>
        <v>1480.79</v>
      </c>
      <c r="I16" s="26">
        <f t="shared" si="2"/>
        <v>675000</v>
      </c>
    </row>
    <row r="17" spans="1:9" ht="12.75">
      <c r="A17" s="35">
        <v>7</v>
      </c>
      <c r="B17" s="42" t="s">
        <v>31</v>
      </c>
      <c r="C17" s="24">
        <f t="shared" si="3"/>
        <v>675000</v>
      </c>
      <c r="D17" s="43">
        <v>0</v>
      </c>
      <c r="E17" s="43">
        <v>1828.13</v>
      </c>
      <c r="F17" s="25">
        <f t="shared" si="4"/>
        <v>347.34</v>
      </c>
      <c r="G17" s="26">
        <f t="shared" si="0"/>
        <v>1480.79</v>
      </c>
      <c r="H17" s="26">
        <f t="shared" si="1"/>
        <v>1480.79</v>
      </c>
      <c r="I17" s="26">
        <f t="shared" si="2"/>
        <v>675000</v>
      </c>
    </row>
    <row r="18" spans="1:9" ht="12.75">
      <c r="A18" s="35">
        <v>8</v>
      </c>
      <c r="B18" s="42" t="s">
        <v>32</v>
      </c>
      <c r="C18" s="24">
        <f t="shared" si="3"/>
        <v>675000</v>
      </c>
      <c r="D18" s="43">
        <v>0</v>
      </c>
      <c r="E18" s="43">
        <v>1828.13</v>
      </c>
      <c r="F18" s="25">
        <f t="shared" si="4"/>
        <v>347.34</v>
      </c>
      <c r="G18" s="26">
        <f t="shared" si="0"/>
        <v>1480.79</v>
      </c>
      <c r="H18" s="26">
        <f t="shared" si="1"/>
        <v>1480.79</v>
      </c>
      <c r="I18" s="26">
        <f t="shared" si="2"/>
        <v>675000</v>
      </c>
    </row>
    <row r="19" spans="1:9" ht="12.75">
      <c r="A19" s="35">
        <v>9</v>
      </c>
      <c r="B19" s="42" t="s">
        <v>33</v>
      </c>
      <c r="C19" s="24">
        <f t="shared" si="3"/>
        <v>675000</v>
      </c>
      <c r="D19" s="43">
        <v>0</v>
      </c>
      <c r="E19" s="43">
        <v>1828.13</v>
      </c>
      <c r="F19" s="25">
        <f t="shared" si="4"/>
        <v>347.34</v>
      </c>
      <c r="G19" s="26">
        <f t="shared" si="0"/>
        <v>1480.79</v>
      </c>
      <c r="H19" s="26">
        <f t="shared" si="1"/>
        <v>1480.79</v>
      </c>
      <c r="I19" s="26">
        <f t="shared" si="2"/>
        <v>675000</v>
      </c>
    </row>
    <row r="20" spans="1:9" ht="12.75">
      <c r="A20" s="35">
        <v>10</v>
      </c>
      <c r="B20" s="42" t="s">
        <v>34</v>
      </c>
      <c r="C20" s="24">
        <f t="shared" si="3"/>
        <v>675000</v>
      </c>
      <c r="D20" s="43">
        <v>0</v>
      </c>
      <c r="E20" s="43">
        <v>1828.13</v>
      </c>
      <c r="F20" s="25">
        <f t="shared" si="4"/>
        <v>347.34</v>
      </c>
      <c r="G20" s="26">
        <f t="shared" si="0"/>
        <v>1480.79</v>
      </c>
      <c r="H20" s="26">
        <f t="shared" si="1"/>
        <v>1480.79</v>
      </c>
      <c r="I20" s="26">
        <f t="shared" si="2"/>
        <v>675000</v>
      </c>
    </row>
    <row r="21" spans="1:9" ht="12.75">
      <c r="A21" s="35">
        <v>11</v>
      </c>
      <c r="B21" s="42" t="s">
        <v>35</v>
      </c>
      <c r="C21" s="24">
        <f t="shared" si="3"/>
        <v>675000</v>
      </c>
      <c r="D21" s="43">
        <v>0</v>
      </c>
      <c r="E21" s="43">
        <v>1828.13</v>
      </c>
      <c r="F21" s="25">
        <f t="shared" si="4"/>
        <v>347.34</v>
      </c>
      <c r="G21" s="26">
        <f t="shared" si="0"/>
        <v>1480.79</v>
      </c>
      <c r="H21" s="26">
        <f t="shared" si="1"/>
        <v>1480.79</v>
      </c>
      <c r="I21" s="26">
        <f t="shared" si="2"/>
        <v>675000</v>
      </c>
    </row>
    <row r="22" spans="1:9" ht="12.75">
      <c r="A22" s="35">
        <v>12</v>
      </c>
      <c r="B22" s="42" t="s">
        <v>36</v>
      </c>
      <c r="C22" s="24">
        <f t="shared" si="3"/>
        <v>675000</v>
      </c>
      <c r="D22" s="43">
        <v>0</v>
      </c>
      <c r="E22" s="43">
        <v>1828.13</v>
      </c>
      <c r="F22" s="25">
        <f t="shared" si="4"/>
        <v>347.34</v>
      </c>
      <c r="G22" s="26">
        <f t="shared" si="0"/>
        <v>1480.79</v>
      </c>
      <c r="H22" s="26">
        <f t="shared" si="1"/>
        <v>1480.79</v>
      </c>
      <c r="I22" s="26">
        <f t="shared" si="2"/>
        <v>675000</v>
      </c>
    </row>
    <row r="23" spans="1:9" ht="12.75">
      <c r="A23" s="35">
        <v>13</v>
      </c>
      <c r="B23" s="42" t="s">
        <v>37</v>
      </c>
      <c r="C23" s="24">
        <f t="shared" si="3"/>
        <v>675000</v>
      </c>
      <c r="D23" s="43">
        <v>0</v>
      </c>
      <c r="E23" s="43">
        <v>1828.13</v>
      </c>
      <c r="F23" s="25">
        <f t="shared" si="4"/>
        <v>347.34</v>
      </c>
      <c r="G23" s="26">
        <f t="shared" si="0"/>
        <v>1480.79</v>
      </c>
      <c r="H23" s="26">
        <f t="shared" si="1"/>
        <v>1480.79</v>
      </c>
      <c r="I23" s="26">
        <f t="shared" si="2"/>
        <v>675000</v>
      </c>
    </row>
    <row r="24" spans="1:9" ht="12.75">
      <c r="A24" s="35">
        <v>14</v>
      </c>
      <c r="B24" s="42" t="s">
        <v>38</v>
      </c>
      <c r="C24" s="24">
        <f t="shared" si="3"/>
        <v>675000</v>
      </c>
      <c r="D24" s="43">
        <v>0</v>
      </c>
      <c r="E24" s="43">
        <v>1828.13</v>
      </c>
      <c r="F24" s="25">
        <f t="shared" si="4"/>
        <v>347.34</v>
      </c>
      <c r="G24" s="26">
        <f t="shared" si="0"/>
        <v>1480.79</v>
      </c>
      <c r="H24" s="26">
        <f t="shared" si="1"/>
        <v>1480.79</v>
      </c>
      <c r="I24" s="26">
        <f t="shared" si="2"/>
        <v>675000</v>
      </c>
    </row>
    <row r="25" spans="1:9" ht="12.75">
      <c r="A25" s="35">
        <v>15</v>
      </c>
      <c r="B25" s="42" t="s">
        <v>39</v>
      </c>
      <c r="C25" s="24">
        <f t="shared" si="3"/>
        <v>675000</v>
      </c>
      <c r="D25" s="43">
        <v>0</v>
      </c>
      <c r="E25" s="43">
        <v>1828.13</v>
      </c>
      <c r="F25" s="25">
        <f t="shared" si="4"/>
        <v>347.34</v>
      </c>
      <c r="G25" s="26">
        <f t="shared" si="0"/>
        <v>1480.79</v>
      </c>
      <c r="H25" s="26">
        <f t="shared" si="1"/>
        <v>1480.79</v>
      </c>
      <c r="I25" s="26">
        <f t="shared" si="2"/>
        <v>675000</v>
      </c>
    </row>
    <row r="26" spans="1:9" ht="12.75">
      <c r="A26" s="35">
        <v>16</v>
      </c>
      <c r="B26" s="42" t="s">
        <v>40</v>
      </c>
      <c r="C26" s="24">
        <f t="shared" si="3"/>
        <v>675000</v>
      </c>
      <c r="D26" s="43">
        <v>0</v>
      </c>
      <c r="E26" s="43">
        <v>1828.13</v>
      </c>
      <c r="F26" s="25">
        <f t="shared" si="4"/>
        <v>347.34</v>
      </c>
      <c r="G26" s="26">
        <f t="shared" si="0"/>
        <v>1480.79</v>
      </c>
      <c r="H26" s="26">
        <f t="shared" si="1"/>
        <v>1480.79</v>
      </c>
      <c r="I26" s="26">
        <f t="shared" si="2"/>
        <v>675000</v>
      </c>
    </row>
    <row r="27" spans="1:9" ht="12.75">
      <c r="A27" s="35">
        <v>17</v>
      </c>
      <c r="B27" s="42" t="s">
        <v>41</v>
      </c>
      <c r="C27" s="24">
        <f t="shared" si="3"/>
        <v>675000</v>
      </c>
      <c r="D27" s="43">
        <v>0</v>
      </c>
      <c r="E27" s="43">
        <v>1828.13</v>
      </c>
      <c r="F27" s="25">
        <f t="shared" si="4"/>
        <v>347.34</v>
      </c>
      <c r="G27" s="26">
        <f t="shared" si="0"/>
        <v>1480.79</v>
      </c>
      <c r="H27" s="26">
        <f t="shared" si="1"/>
        <v>1480.79</v>
      </c>
      <c r="I27" s="26">
        <f t="shared" si="2"/>
        <v>675000</v>
      </c>
    </row>
    <row r="28" spans="1:9" ht="12.75">
      <c r="A28" s="35">
        <v>18</v>
      </c>
      <c r="B28" s="42" t="s">
        <v>42</v>
      </c>
      <c r="C28" s="24">
        <f t="shared" si="3"/>
        <v>675000</v>
      </c>
      <c r="D28" s="43">
        <v>0</v>
      </c>
      <c r="E28" s="43">
        <v>1828.13</v>
      </c>
      <c r="F28" s="25">
        <f t="shared" si="4"/>
        <v>347.34</v>
      </c>
      <c r="G28" s="26">
        <f t="shared" si="0"/>
        <v>1480.79</v>
      </c>
      <c r="H28" s="26">
        <f t="shared" si="1"/>
        <v>1480.79</v>
      </c>
      <c r="I28" s="26">
        <f t="shared" si="2"/>
        <v>675000</v>
      </c>
    </row>
    <row r="29" spans="1:11" ht="12.75">
      <c r="A29" s="35">
        <v>19</v>
      </c>
      <c r="B29" s="42" t="s">
        <v>43</v>
      </c>
      <c r="C29" s="24">
        <f t="shared" si="3"/>
        <v>675000</v>
      </c>
      <c r="D29" s="43">
        <v>0</v>
      </c>
      <c r="E29" s="43">
        <v>1828.13</v>
      </c>
      <c r="F29" s="25">
        <f t="shared" si="4"/>
        <v>347.34</v>
      </c>
      <c r="G29" s="26">
        <f t="shared" si="0"/>
        <v>1480.79</v>
      </c>
      <c r="H29" s="26">
        <f t="shared" si="1"/>
        <v>1480.79</v>
      </c>
      <c r="I29" s="26">
        <f t="shared" si="2"/>
        <v>675000</v>
      </c>
      <c r="K29" s="29"/>
    </row>
    <row r="30" spans="1:9" ht="12.75">
      <c r="A30" s="35">
        <v>20</v>
      </c>
      <c r="B30" s="42" t="s">
        <v>44</v>
      </c>
      <c r="C30" s="24">
        <f t="shared" si="3"/>
        <v>675000</v>
      </c>
      <c r="D30" s="43">
        <v>0</v>
      </c>
      <c r="E30" s="43">
        <v>1828.13</v>
      </c>
      <c r="F30" s="25">
        <f t="shared" si="4"/>
        <v>347.34</v>
      </c>
      <c r="G30" s="26">
        <f t="shared" si="0"/>
        <v>1480.79</v>
      </c>
      <c r="H30" s="26">
        <f t="shared" si="1"/>
        <v>1480.79</v>
      </c>
      <c r="I30" s="26">
        <f t="shared" si="2"/>
        <v>675000</v>
      </c>
    </row>
    <row r="31" spans="1:9" ht="12.75">
      <c r="A31" s="35">
        <v>21</v>
      </c>
      <c r="B31" s="42" t="s">
        <v>45</v>
      </c>
      <c r="C31" s="24">
        <f t="shared" si="3"/>
        <v>675000</v>
      </c>
      <c r="D31" s="43">
        <v>0</v>
      </c>
      <c r="E31" s="43">
        <v>1828.13</v>
      </c>
      <c r="F31" s="25">
        <f t="shared" si="4"/>
        <v>347.34</v>
      </c>
      <c r="G31" s="26">
        <f t="shared" si="0"/>
        <v>1480.79</v>
      </c>
      <c r="H31" s="26">
        <f t="shared" si="1"/>
        <v>1480.79</v>
      </c>
      <c r="I31" s="26">
        <f t="shared" si="2"/>
        <v>675000</v>
      </c>
    </row>
    <row r="32" spans="1:9" ht="12.75">
      <c r="A32" s="35">
        <v>22</v>
      </c>
      <c r="B32" s="42" t="s">
        <v>46</v>
      </c>
      <c r="C32" s="24">
        <f t="shared" si="3"/>
        <v>675000</v>
      </c>
      <c r="D32" s="43">
        <v>0</v>
      </c>
      <c r="E32" s="43">
        <v>1828.13</v>
      </c>
      <c r="F32" s="25">
        <f t="shared" si="4"/>
        <v>347.34</v>
      </c>
      <c r="G32" s="26">
        <f t="shared" si="0"/>
        <v>1480.79</v>
      </c>
      <c r="H32" s="26">
        <f t="shared" si="1"/>
        <v>1480.79</v>
      </c>
      <c r="I32" s="26">
        <f t="shared" si="2"/>
        <v>675000</v>
      </c>
    </row>
    <row r="33" spans="1:9" ht="12.75">
      <c r="A33" s="35">
        <v>23</v>
      </c>
      <c r="B33" s="42" t="s">
        <v>47</v>
      </c>
      <c r="C33" s="24">
        <f t="shared" si="3"/>
        <v>675000</v>
      </c>
      <c r="D33" s="43">
        <v>0</v>
      </c>
      <c r="E33" s="43">
        <v>1828.13</v>
      </c>
      <c r="F33" s="25">
        <f t="shared" si="4"/>
        <v>347.34</v>
      </c>
      <c r="G33" s="26">
        <f t="shared" si="0"/>
        <v>1480.79</v>
      </c>
      <c r="H33" s="26">
        <f t="shared" si="1"/>
        <v>1480.79</v>
      </c>
      <c r="I33" s="26">
        <f t="shared" si="2"/>
        <v>675000</v>
      </c>
    </row>
    <row r="34" spans="1:9" ht="12.75">
      <c r="A34" s="35">
        <v>24</v>
      </c>
      <c r="B34" s="42" t="s">
        <v>48</v>
      </c>
      <c r="C34" s="24">
        <f t="shared" si="3"/>
        <v>675000</v>
      </c>
      <c r="D34" s="43">
        <v>0</v>
      </c>
      <c r="E34" s="43">
        <v>1828.13</v>
      </c>
      <c r="F34" s="25">
        <f t="shared" si="4"/>
        <v>347.34</v>
      </c>
      <c r="G34" s="26">
        <f t="shared" si="0"/>
        <v>1480.79</v>
      </c>
      <c r="H34" s="26">
        <f t="shared" si="1"/>
        <v>1480.79</v>
      </c>
      <c r="I34" s="26">
        <f t="shared" si="2"/>
        <v>675000</v>
      </c>
    </row>
    <row r="35" spans="1:9" ht="12.75">
      <c r="A35" s="35">
        <v>25</v>
      </c>
      <c r="B35" s="42" t="s">
        <v>49</v>
      </c>
      <c r="C35" s="24">
        <f t="shared" si="3"/>
        <v>675000</v>
      </c>
      <c r="D35" s="43">
        <v>0</v>
      </c>
      <c r="E35" s="43">
        <v>1828.13</v>
      </c>
      <c r="F35" s="25">
        <f t="shared" si="4"/>
        <v>347.34</v>
      </c>
      <c r="G35" s="26">
        <f t="shared" si="0"/>
        <v>1480.79</v>
      </c>
      <c r="H35" s="26">
        <f t="shared" si="1"/>
        <v>1480.79</v>
      </c>
      <c r="I35" s="26">
        <f t="shared" si="2"/>
        <v>675000</v>
      </c>
    </row>
    <row r="36" spans="1:9" ht="12.75">
      <c r="A36" s="35">
        <v>26</v>
      </c>
      <c r="B36" s="42" t="s">
        <v>50</v>
      </c>
      <c r="C36" s="24">
        <f t="shared" si="3"/>
        <v>675000</v>
      </c>
      <c r="D36" s="43">
        <v>0</v>
      </c>
      <c r="E36" s="43">
        <v>1828.13</v>
      </c>
      <c r="F36" s="25">
        <f t="shared" si="4"/>
        <v>347.34</v>
      </c>
      <c r="G36" s="26">
        <f t="shared" si="0"/>
        <v>1480.79</v>
      </c>
      <c r="H36" s="26">
        <f t="shared" si="1"/>
        <v>1480.79</v>
      </c>
      <c r="I36" s="26">
        <f t="shared" si="2"/>
        <v>675000</v>
      </c>
    </row>
    <row r="37" spans="1:9" ht="12.75">
      <c r="A37" s="35">
        <v>27</v>
      </c>
      <c r="B37" s="42" t="s">
        <v>51</v>
      </c>
      <c r="C37" s="24">
        <f t="shared" si="3"/>
        <v>675000</v>
      </c>
      <c r="D37" s="43">
        <v>0</v>
      </c>
      <c r="E37" s="43">
        <v>1828.13</v>
      </c>
      <c r="F37" s="25">
        <f t="shared" si="4"/>
        <v>347.34</v>
      </c>
      <c r="G37" s="26">
        <f t="shared" si="0"/>
        <v>1480.79</v>
      </c>
      <c r="H37" s="26">
        <f t="shared" si="1"/>
        <v>1480.79</v>
      </c>
      <c r="I37" s="26">
        <f t="shared" si="2"/>
        <v>675000</v>
      </c>
    </row>
    <row r="38" spans="1:9" ht="12.75">
      <c r="A38" s="35">
        <v>28</v>
      </c>
      <c r="B38" s="42" t="s">
        <v>52</v>
      </c>
      <c r="C38" s="24">
        <f t="shared" si="3"/>
        <v>675000</v>
      </c>
      <c r="D38" s="43">
        <v>0</v>
      </c>
      <c r="E38" s="43">
        <v>1828.13</v>
      </c>
      <c r="F38" s="25">
        <f t="shared" si="4"/>
        <v>347.34</v>
      </c>
      <c r="G38" s="26">
        <f t="shared" si="0"/>
        <v>1480.79</v>
      </c>
      <c r="H38" s="26">
        <f t="shared" si="1"/>
        <v>1480.79</v>
      </c>
      <c r="I38" s="26">
        <f t="shared" si="2"/>
        <v>675000</v>
      </c>
    </row>
    <row r="39" spans="1:9" ht="12.75">
      <c r="A39" s="35">
        <v>29</v>
      </c>
      <c r="B39" s="42" t="s">
        <v>53</v>
      </c>
      <c r="C39" s="24">
        <f t="shared" si="3"/>
        <v>675000</v>
      </c>
      <c r="D39" s="43">
        <v>0</v>
      </c>
      <c r="E39" s="43">
        <v>1828.13</v>
      </c>
      <c r="F39" s="25">
        <f t="shared" si="4"/>
        <v>347.34</v>
      </c>
      <c r="G39" s="26">
        <f t="shared" si="0"/>
        <v>1480.79</v>
      </c>
      <c r="H39" s="26">
        <f t="shared" si="1"/>
        <v>1480.79</v>
      </c>
      <c r="I39" s="26">
        <f t="shared" si="2"/>
        <v>675000</v>
      </c>
    </row>
    <row r="40" spans="1:9" ht="12.75">
      <c r="A40" s="35">
        <v>30</v>
      </c>
      <c r="B40" s="42" t="s">
        <v>54</v>
      </c>
      <c r="C40" s="24">
        <f t="shared" si="3"/>
        <v>675000</v>
      </c>
      <c r="D40" s="43">
        <v>0</v>
      </c>
      <c r="E40" s="43">
        <v>1828.13</v>
      </c>
      <c r="F40" s="25">
        <f t="shared" si="4"/>
        <v>347.34</v>
      </c>
      <c r="G40" s="26">
        <f t="shared" si="0"/>
        <v>1480.79</v>
      </c>
      <c r="H40" s="26">
        <f t="shared" si="1"/>
        <v>1480.79</v>
      </c>
      <c r="I40" s="26">
        <f t="shared" si="2"/>
        <v>675000</v>
      </c>
    </row>
    <row r="41" spans="1:9" ht="12.75">
      <c r="A41" s="35">
        <v>31</v>
      </c>
      <c r="B41" s="42" t="s">
        <v>55</v>
      </c>
      <c r="C41" s="24">
        <f t="shared" si="3"/>
        <v>675000</v>
      </c>
      <c r="D41" s="43">
        <v>0</v>
      </c>
      <c r="E41" s="43">
        <v>1828.13</v>
      </c>
      <c r="F41" s="25">
        <f t="shared" si="4"/>
        <v>347.34</v>
      </c>
      <c r="G41" s="26">
        <f t="shared" si="0"/>
        <v>1480.79</v>
      </c>
      <c r="H41" s="26">
        <f t="shared" si="1"/>
        <v>1480.79</v>
      </c>
      <c r="I41" s="26">
        <f t="shared" si="2"/>
        <v>675000</v>
      </c>
    </row>
    <row r="42" spans="1:9" ht="12.75">
      <c r="A42" s="35">
        <v>32</v>
      </c>
      <c r="B42" s="42" t="s">
        <v>56</v>
      </c>
      <c r="C42" s="24">
        <f t="shared" si="3"/>
        <v>675000</v>
      </c>
      <c r="D42" s="43">
        <v>0</v>
      </c>
      <c r="E42" s="43">
        <v>1828.13</v>
      </c>
      <c r="F42" s="25">
        <f t="shared" si="4"/>
        <v>347.34</v>
      </c>
      <c r="G42" s="26">
        <f t="shared" si="0"/>
        <v>1480.79</v>
      </c>
      <c r="H42" s="26">
        <f t="shared" si="1"/>
        <v>1480.79</v>
      </c>
      <c r="I42" s="26">
        <f t="shared" si="2"/>
        <v>675000</v>
      </c>
    </row>
    <row r="43" spans="1:9" ht="12.75">
      <c r="A43" s="35">
        <v>33</v>
      </c>
      <c r="B43" s="42" t="s">
        <v>57</v>
      </c>
      <c r="C43" s="24">
        <f t="shared" si="3"/>
        <v>675000</v>
      </c>
      <c r="D43" s="43">
        <v>0</v>
      </c>
      <c r="E43" s="43">
        <v>1828.13</v>
      </c>
      <c r="F43" s="25">
        <f t="shared" si="4"/>
        <v>347.34</v>
      </c>
      <c r="G43" s="26">
        <f t="shared" si="0"/>
        <v>1480.79</v>
      </c>
      <c r="H43" s="26">
        <f t="shared" si="1"/>
        <v>1480.79</v>
      </c>
      <c r="I43" s="26">
        <f t="shared" si="2"/>
        <v>675000</v>
      </c>
    </row>
    <row r="44" spans="1:9" ht="12.75">
      <c r="A44" s="35">
        <v>34</v>
      </c>
      <c r="B44" s="42" t="s">
        <v>58</v>
      </c>
      <c r="C44" s="24">
        <f t="shared" si="3"/>
        <v>675000</v>
      </c>
      <c r="D44" s="43">
        <v>0</v>
      </c>
      <c r="E44" s="43">
        <v>1828.13</v>
      </c>
      <c r="F44" s="25">
        <f t="shared" si="4"/>
        <v>347.34</v>
      </c>
      <c r="G44" s="26">
        <f t="shared" si="0"/>
        <v>1480.79</v>
      </c>
      <c r="H44" s="26">
        <f t="shared" si="1"/>
        <v>1480.79</v>
      </c>
      <c r="I44" s="26">
        <f t="shared" si="2"/>
        <v>675000</v>
      </c>
    </row>
    <row r="45" spans="1:9" ht="12.75">
      <c r="A45" s="35">
        <v>35</v>
      </c>
      <c r="B45" s="42" t="s">
        <v>59</v>
      </c>
      <c r="C45" s="24">
        <f t="shared" si="3"/>
        <v>675000</v>
      </c>
      <c r="D45" s="43">
        <v>0</v>
      </c>
      <c r="E45" s="43">
        <v>1828.13</v>
      </c>
      <c r="F45" s="25">
        <f t="shared" si="4"/>
        <v>347.34</v>
      </c>
      <c r="G45" s="26">
        <f t="shared" si="0"/>
        <v>1480.79</v>
      </c>
      <c r="H45" s="26">
        <f t="shared" si="1"/>
        <v>1480.79</v>
      </c>
      <c r="I45" s="26">
        <f t="shared" si="2"/>
        <v>675000</v>
      </c>
    </row>
    <row r="46" spans="1:9" ht="12.75">
      <c r="A46" s="35">
        <v>36</v>
      </c>
      <c r="B46" s="42" t="s">
        <v>60</v>
      </c>
      <c r="C46" s="24">
        <f t="shared" si="3"/>
        <v>675000</v>
      </c>
      <c r="D46" s="43">
        <v>0</v>
      </c>
      <c r="E46" s="43">
        <v>1828.13</v>
      </c>
      <c r="F46" s="25">
        <f t="shared" si="4"/>
        <v>347.34</v>
      </c>
      <c r="G46" s="26">
        <f t="shared" si="0"/>
        <v>1480.79</v>
      </c>
      <c r="H46" s="26">
        <f t="shared" si="1"/>
        <v>1480.79</v>
      </c>
      <c r="I46" s="26">
        <f t="shared" si="2"/>
        <v>675000</v>
      </c>
    </row>
    <row r="47" spans="1:9" ht="12.75">
      <c r="A47" s="35">
        <v>37</v>
      </c>
      <c r="B47" s="42" t="s">
        <v>61</v>
      </c>
      <c r="C47" s="24">
        <f t="shared" si="3"/>
        <v>675000</v>
      </c>
      <c r="D47" s="43">
        <v>0</v>
      </c>
      <c r="E47" s="43">
        <v>1828.13</v>
      </c>
      <c r="F47" s="25">
        <f t="shared" si="4"/>
        <v>347.34</v>
      </c>
      <c r="G47" s="26">
        <f t="shared" si="0"/>
        <v>1480.79</v>
      </c>
      <c r="H47" s="26">
        <f t="shared" si="1"/>
        <v>1480.79</v>
      </c>
      <c r="I47" s="26">
        <f t="shared" si="2"/>
        <v>675000</v>
      </c>
    </row>
    <row r="48" spans="1:9" ht="12.75">
      <c r="A48" s="35">
        <v>38</v>
      </c>
      <c r="B48" s="42" t="s">
        <v>62</v>
      </c>
      <c r="C48" s="24">
        <f t="shared" si="3"/>
        <v>675000</v>
      </c>
      <c r="D48" s="43">
        <v>0</v>
      </c>
      <c r="E48" s="43">
        <v>1828.13</v>
      </c>
      <c r="F48" s="25">
        <f t="shared" si="4"/>
        <v>347.34</v>
      </c>
      <c r="G48" s="26">
        <f t="shared" si="0"/>
        <v>1480.79</v>
      </c>
      <c r="H48" s="26">
        <f t="shared" si="1"/>
        <v>1480.79</v>
      </c>
      <c r="I48" s="26">
        <f t="shared" si="2"/>
        <v>675000</v>
      </c>
    </row>
    <row r="49" spans="1:9" ht="12.75">
      <c r="A49" s="35">
        <v>39</v>
      </c>
      <c r="B49" s="42" t="s">
        <v>63</v>
      </c>
      <c r="C49" s="24">
        <f t="shared" si="3"/>
        <v>675000</v>
      </c>
      <c r="D49" s="43">
        <v>0</v>
      </c>
      <c r="E49" s="43">
        <v>1828.13</v>
      </c>
      <c r="F49" s="25">
        <f t="shared" si="4"/>
        <v>347.34</v>
      </c>
      <c r="G49" s="26">
        <f t="shared" si="0"/>
        <v>1480.79</v>
      </c>
      <c r="H49" s="26">
        <f t="shared" si="1"/>
        <v>1480.79</v>
      </c>
      <c r="I49" s="26">
        <f t="shared" si="2"/>
        <v>675000</v>
      </c>
    </row>
    <row r="50" spans="1:9" ht="12.75">
      <c r="A50" s="35">
        <v>40</v>
      </c>
      <c r="B50" s="42" t="s">
        <v>64</v>
      </c>
      <c r="C50" s="24">
        <f t="shared" si="3"/>
        <v>675000</v>
      </c>
      <c r="D50" s="43">
        <v>0</v>
      </c>
      <c r="E50" s="43">
        <v>1828.13</v>
      </c>
      <c r="F50" s="25">
        <f t="shared" si="4"/>
        <v>347.34</v>
      </c>
      <c r="G50" s="26">
        <f t="shared" si="0"/>
        <v>1480.79</v>
      </c>
      <c r="H50" s="26">
        <f t="shared" si="1"/>
        <v>1480.79</v>
      </c>
      <c r="I50" s="26">
        <f t="shared" si="2"/>
        <v>675000</v>
      </c>
    </row>
    <row r="51" spans="1:9" ht="12.75">
      <c r="A51" s="35">
        <v>41</v>
      </c>
      <c r="B51" s="42" t="s">
        <v>65</v>
      </c>
      <c r="C51" s="24">
        <f t="shared" si="3"/>
        <v>675000</v>
      </c>
      <c r="D51" s="43">
        <v>0</v>
      </c>
      <c r="E51" s="43">
        <v>1828.13</v>
      </c>
      <c r="F51" s="25">
        <f t="shared" si="4"/>
        <v>347.34</v>
      </c>
      <c r="G51" s="26">
        <f t="shared" si="0"/>
        <v>1480.79</v>
      </c>
      <c r="H51" s="26">
        <f t="shared" si="1"/>
        <v>1480.79</v>
      </c>
      <c r="I51" s="26">
        <f t="shared" si="2"/>
        <v>675000</v>
      </c>
    </row>
    <row r="52" spans="1:9" ht="12.75">
      <c r="A52" s="35">
        <v>42</v>
      </c>
      <c r="B52" s="42" t="s">
        <v>66</v>
      </c>
      <c r="C52" s="24">
        <f t="shared" si="3"/>
        <v>675000</v>
      </c>
      <c r="D52" s="43">
        <v>0</v>
      </c>
      <c r="E52" s="43">
        <v>1828.13</v>
      </c>
      <c r="F52" s="25">
        <f t="shared" si="4"/>
        <v>347.34</v>
      </c>
      <c r="G52" s="26">
        <f t="shared" si="0"/>
        <v>1480.79</v>
      </c>
      <c r="H52" s="26">
        <f t="shared" si="1"/>
        <v>1480.79</v>
      </c>
      <c r="I52" s="26">
        <f t="shared" si="2"/>
        <v>675000</v>
      </c>
    </row>
    <row r="53" spans="1:9" ht="12.75">
      <c r="A53" s="35">
        <v>43</v>
      </c>
      <c r="B53" s="42" t="s">
        <v>67</v>
      </c>
      <c r="C53" s="24">
        <f t="shared" si="3"/>
        <v>675000</v>
      </c>
      <c r="D53" s="43">
        <v>0</v>
      </c>
      <c r="E53" s="43">
        <v>1828.13</v>
      </c>
      <c r="F53" s="25">
        <f t="shared" si="4"/>
        <v>347.34</v>
      </c>
      <c r="G53" s="26">
        <f t="shared" si="0"/>
        <v>1480.79</v>
      </c>
      <c r="H53" s="26">
        <f t="shared" si="1"/>
        <v>1480.79</v>
      </c>
      <c r="I53" s="26">
        <f t="shared" si="2"/>
        <v>675000</v>
      </c>
    </row>
    <row r="54" spans="1:9" ht="12.75">
      <c r="A54" s="35">
        <v>44</v>
      </c>
      <c r="B54" s="42" t="s">
        <v>68</v>
      </c>
      <c r="C54" s="24">
        <f t="shared" si="3"/>
        <v>675000</v>
      </c>
      <c r="D54" s="43">
        <v>0</v>
      </c>
      <c r="E54" s="43">
        <v>1828.13</v>
      </c>
      <c r="F54" s="25">
        <f t="shared" si="4"/>
        <v>347.34</v>
      </c>
      <c r="G54" s="26">
        <f t="shared" si="0"/>
        <v>1480.79</v>
      </c>
      <c r="H54" s="26">
        <f t="shared" si="1"/>
        <v>1480.79</v>
      </c>
      <c r="I54" s="26">
        <f t="shared" si="2"/>
        <v>675000</v>
      </c>
    </row>
    <row r="55" spans="1:9" ht="12.75">
      <c r="A55" s="35">
        <v>45</v>
      </c>
      <c r="B55" s="42" t="s">
        <v>69</v>
      </c>
      <c r="C55" s="24">
        <f t="shared" si="3"/>
        <v>675000</v>
      </c>
      <c r="D55" s="43">
        <v>0</v>
      </c>
      <c r="E55" s="43">
        <v>1828.13</v>
      </c>
      <c r="F55" s="25">
        <f t="shared" si="4"/>
        <v>347.34</v>
      </c>
      <c r="G55" s="26">
        <f t="shared" si="0"/>
        <v>1480.79</v>
      </c>
      <c r="H55" s="26">
        <f t="shared" si="1"/>
        <v>1480.79</v>
      </c>
      <c r="I55" s="26">
        <f t="shared" si="2"/>
        <v>675000</v>
      </c>
    </row>
    <row r="56" spans="1:9" ht="12.75">
      <c r="A56" s="35">
        <v>46</v>
      </c>
      <c r="B56" s="42" t="s">
        <v>70</v>
      </c>
      <c r="C56" s="24">
        <f t="shared" si="3"/>
        <v>675000</v>
      </c>
      <c r="D56" s="43">
        <v>0</v>
      </c>
      <c r="E56" s="43">
        <v>1828.13</v>
      </c>
      <c r="F56" s="25">
        <f t="shared" si="4"/>
        <v>347.34</v>
      </c>
      <c r="G56" s="26">
        <f t="shared" si="0"/>
        <v>1480.79</v>
      </c>
      <c r="H56" s="26">
        <f t="shared" si="1"/>
        <v>1480.79</v>
      </c>
      <c r="I56" s="26">
        <f t="shared" si="2"/>
        <v>675000</v>
      </c>
    </row>
    <row r="57" spans="1:9" ht="12.75">
      <c r="A57" s="35">
        <v>47</v>
      </c>
      <c r="B57" s="42" t="s">
        <v>71</v>
      </c>
      <c r="C57" s="24">
        <f t="shared" si="3"/>
        <v>675000</v>
      </c>
      <c r="D57" s="43">
        <v>0</v>
      </c>
      <c r="E57" s="43">
        <v>1828.13</v>
      </c>
      <c r="F57" s="25">
        <f t="shared" si="4"/>
        <v>347.34</v>
      </c>
      <c r="G57" s="26">
        <f t="shared" si="0"/>
        <v>1480.79</v>
      </c>
      <c r="H57" s="26">
        <f t="shared" si="1"/>
        <v>1480.79</v>
      </c>
      <c r="I57" s="26">
        <f t="shared" si="2"/>
        <v>675000</v>
      </c>
    </row>
    <row r="58" spans="1:9" ht="12.75">
      <c r="A58" s="35">
        <v>48</v>
      </c>
      <c r="B58" s="42" t="s">
        <v>72</v>
      </c>
      <c r="C58" s="24">
        <f t="shared" si="3"/>
        <v>675000</v>
      </c>
      <c r="D58" s="43">
        <v>0</v>
      </c>
      <c r="E58" s="43">
        <v>1828.13</v>
      </c>
      <c r="F58" s="25">
        <f t="shared" si="4"/>
        <v>347.34</v>
      </c>
      <c r="G58" s="26">
        <f t="shared" si="0"/>
        <v>1480.79</v>
      </c>
      <c r="H58" s="26">
        <f t="shared" si="1"/>
        <v>1480.79</v>
      </c>
      <c r="I58" s="26">
        <f t="shared" si="2"/>
        <v>675000</v>
      </c>
    </row>
    <row r="59" spans="1:9" ht="12.75">
      <c r="A59" s="35">
        <v>49</v>
      </c>
      <c r="B59" s="42" t="s">
        <v>73</v>
      </c>
      <c r="C59" s="24">
        <f t="shared" si="3"/>
        <v>675000</v>
      </c>
      <c r="D59" s="43">
        <v>0</v>
      </c>
      <c r="E59" s="43">
        <v>1828.13</v>
      </c>
      <c r="F59" s="25">
        <f t="shared" si="4"/>
        <v>347.34</v>
      </c>
      <c r="G59" s="26">
        <f t="shared" si="0"/>
        <v>1480.79</v>
      </c>
      <c r="H59" s="26">
        <f t="shared" si="1"/>
        <v>1480.79</v>
      </c>
      <c r="I59" s="26">
        <f t="shared" si="2"/>
        <v>675000</v>
      </c>
    </row>
    <row r="60" spans="1:9" ht="12.75">
      <c r="A60" s="35">
        <v>50</v>
      </c>
      <c r="B60" s="42" t="s">
        <v>74</v>
      </c>
      <c r="C60" s="24">
        <f t="shared" si="3"/>
        <v>675000</v>
      </c>
      <c r="D60" s="43">
        <v>0</v>
      </c>
      <c r="E60" s="43">
        <v>1828.13</v>
      </c>
      <c r="F60" s="25">
        <f t="shared" si="4"/>
        <v>347.34</v>
      </c>
      <c r="G60" s="26">
        <f t="shared" si="0"/>
        <v>1480.79</v>
      </c>
      <c r="H60" s="26">
        <f t="shared" si="1"/>
        <v>1480.79</v>
      </c>
      <c r="I60" s="26">
        <f t="shared" si="2"/>
        <v>675000</v>
      </c>
    </row>
    <row r="61" spans="1:9" ht="12.75">
      <c r="A61" s="35">
        <v>51</v>
      </c>
      <c r="B61" s="42" t="s">
        <v>75</v>
      </c>
      <c r="C61" s="24">
        <f t="shared" si="3"/>
        <v>675000</v>
      </c>
      <c r="D61" s="43">
        <v>0</v>
      </c>
      <c r="E61" s="43">
        <v>1828.13</v>
      </c>
      <c r="F61" s="25">
        <f t="shared" si="4"/>
        <v>347.34</v>
      </c>
      <c r="G61" s="26">
        <f t="shared" si="0"/>
        <v>1480.79</v>
      </c>
      <c r="H61" s="26">
        <f t="shared" si="1"/>
        <v>1480.79</v>
      </c>
      <c r="I61" s="26">
        <f t="shared" si="2"/>
        <v>675000</v>
      </c>
    </row>
    <row r="62" spans="1:9" ht="12.75">
      <c r="A62" s="35">
        <v>52</v>
      </c>
      <c r="B62" s="42" t="s">
        <v>76</v>
      </c>
      <c r="C62" s="24">
        <f t="shared" si="3"/>
        <v>675000</v>
      </c>
      <c r="D62" s="43">
        <v>0</v>
      </c>
      <c r="E62" s="43">
        <v>1828.13</v>
      </c>
      <c r="F62" s="25">
        <f t="shared" si="4"/>
        <v>347.34</v>
      </c>
      <c r="G62" s="26">
        <f t="shared" si="0"/>
        <v>1480.79</v>
      </c>
      <c r="H62" s="26">
        <f t="shared" si="1"/>
        <v>1480.79</v>
      </c>
      <c r="I62" s="26">
        <f t="shared" si="2"/>
        <v>675000</v>
      </c>
    </row>
    <row r="63" spans="1:9" ht="12.75">
      <c r="A63" s="35">
        <v>53</v>
      </c>
      <c r="B63" s="42" t="s">
        <v>77</v>
      </c>
      <c r="C63" s="24">
        <f t="shared" si="3"/>
        <v>675000</v>
      </c>
      <c r="D63" s="43">
        <v>0</v>
      </c>
      <c r="E63" s="43">
        <v>1828.13</v>
      </c>
      <c r="F63" s="25">
        <f t="shared" si="4"/>
        <v>347.34</v>
      </c>
      <c r="G63" s="26">
        <f t="shared" si="0"/>
        <v>1480.79</v>
      </c>
      <c r="H63" s="26">
        <f t="shared" si="1"/>
        <v>1480.79</v>
      </c>
      <c r="I63" s="26">
        <f t="shared" si="2"/>
        <v>675000</v>
      </c>
    </row>
    <row r="64" spans="1:9" ht="12.75">
      <c r="A64" s="35">
        <v>54</v>
      </c>
      <c r="B64" s="42" t="s">
        <v>78</v>
      </c>
      <c r="C64" s="24">
        <f t="shared" si="3"/>
        <v>675000</v>
      </c>
      <c r="D64" s="43">
        <v>0</v>
      </c>
      <c r="E64" s="43">
        <v>1828.13</v>
      </c>
      <c r="F64" s="25">
        <f t="shared" si="4"/>
        <v>347.34</v>
      </c>
      <c r="G64" s="26">
        <f t="shared" si="0"/>
        <v>1480.79</v>
      </c>
      <c r="H64" s="26">
        <f t="shared" si="1"/>
        <v>1480.79</v>
      </c>
      <c r="I64" s="26">
        <f t="shared" si="2"/>
        <v>675000</v>
      </c>
    </row>
    <row r="65" spans="1:9" ht="12.75">
      <c r="A65" s="35">
        <v>55</v>
      </c>
      <c r="B65" s="42" t="s">
        <v>79</v>
      </c>
      <c r="C65" s="24">
        <f t="shared" si="3"/>
        <v>675000</v>
      </c>
      <c r="D65" s="43">
        <v>0</v>
      </c>
      <c r="E65" s="43">
        <v>1828.13</v>
      </c>
      <c r="F65" s="25">
        <f t="shared" si="4"/>
        <v>347.34</v>
      </c>
      <c r="G65" s="26">
        <f t="shared" si="0"/>
        <v>1480.79</v>
      </c>
      <c r="H65" s="26">
        <f t="shared" si="1"/>
        <v>1480.79</v>
      </c>
      <c r="I65" s="26">
        <f t="shared" si="2"/>
        <v>675000</v>
      </c>
    </row>
    <row r="66" spans="1:9" ht="12.75">
      <c r="A66" s="35">
        <v>56</v>
      </c>
      <c r="B66" s="42" t="s">
        <v>80</v>
      </c>
      <c r="C66" s="24">
        <f t="shared" si="3"/>
        <v>675000</v>
      </c>
      <c r="D66" s="43">
        <v>0</v>
      </c>
      <c r="E66" s="43">
        <v>1828.13</v>
      </c>
      <c r="F66" s="25">
        <f t="shared" si="4"/>
        <v>347.34</v>
      </c>
      <c r="G66" s="26">
        <f t="shared" si="0"/>
        <v>1480.79</v>
      </c>
      <c r="H66" s="26">
        <f t="shared" si="1"/>
        <v>1480.79</v>
      </c>
      <c r="I66" s="26">
        <f t="shared" si="2"/>
        <v>675000</v>
      </c>
    </row>
    <row r="67" spans="1:9" ht="12.75">
      <c r="A67" s="35">
        <v>57</v>
      </c>
      <c r="B67" s="42" t="s">
        <v>81</v>
      </c>
      <c r="C67" s="24">
        <f t="shared" si="3"/>
        <v>675000</v>
      </c>
      <c r="D67" s="43">
        <v>0</v>
      </c>
      <c r="E67" s="43">
        <v>1828.13</v>
      </c>
      <c r="F67" s="25">
        <f t="shared" si="4"/>
        <v>347.34</v>
      </c>
      <c r="G67" s="26">
        <f t="shared" si="0"/>
        <v>1480.79</v>
      </c>
      <c r="H67" s="26">
        <f t="shared" si="1"/>
        <v>1480.79</v>
      </c>
      <c r="I67" s="26">
        <f t="shared" si="2"/>
        <v>675000</v>
      </c>
    </row>
    <row r="68" spans="1:9" ht="12.75">
      <c r="A68" s="35">
        <v>58</v>
      </c>
      <c r="B68" s="42" t="s">
        <v>82</v>
      </c>
      <c r="C68" s="24">
        <f t="shared" si="3"/>
        <v>675000</v>
      </c>
      <c r="D68" s="43">
        <v>0</v>
      </c>
      <c r="E68" s="43">
        <v>1828.13</v>
      </c>
      <c r="F68" s="25">
        <f t="shared" si="4"/>
        <v>347.34</v>
      </c>
      <c r="G68" s="26">
        <f t="shared" si="0"/>
        <v>1480.79</v>
      </c>
      <c r="H68" s="26">
        <f t="shared" si="1"/>
        <v>1480.79</v>
      </c>
      <c r="I68" s="40">
        <f t="shared" si="2"/>
        <v>675000</v>
      </c>
    </row>
    <row r="69" spans="1:9" ht="12.75">
      <c r="A69" s="35">
        <v>62</v>
      </c>
      <c r="B69" s="42" t="s">
        <v>83</v>
      </c>
      <c r="C69" s="41">
        <v>733296.36</v>
      </c>
      <c r="D69" s="43">
        <v>5440.81</v>
      </c>
      <c r="E69" s="43">
        <v>1405.48</v>
      </c>
      <c r="F69" s="25">
        <f t="shared" si="4"/>
        <v>267.04</v>
      </c>
      <c r="G69" s="26">
        <f t="shared" si="0"/>
        <v>1138.44</v>
      </c>
      <c r="H69" s="26">
        <f t="shared" si="1"/>
        <v>6579.25</v>
      </c>
      <c r="I69" s="26">
        <f t="shared" si="2"/>
        <v>727855.5499999999</v>
      </c>
    </row>
    <row r="70" spans="1:9" ht="12.75">
      <c r="A70" s="35">
        <v>63</v>
      </c>
      <c r="B70" s="42" t="s">
        <v>84</v>
      </c>
      <c r="C70" s="24">
        <f t="shared" si="3"/>
        <v>727855.5499999999</v>
      </c>
      <c r="D70" s="43">
        <v>5451.23</v>
      </c>
      <c r="E70" s="43">
        <v>1395.06</v>
      </c>
      <c r="F70" s="25">
        <f t="shared" si="4"/>
        <v>265.06</v>
      </c>
      <c r="G70" s="26">
        <f t="shared" si="0"/>
        <v>1130</v>
      </c>
      <c r="H70" s="26">
        <f t="shared" si="1"/>
        <v>6581.23</v>
      </c>
      <c r="I70" s="26">
        <f t="shared" si="2"/>
        <v>722404.32</v>
      </c>
    </row>
    <row r="71" spans="1:9" ht="12.75">
      <c r="A71" s="35">
        <v>64</v>
      </c>
      <c r="B71" s="42" t="s">
        <v>85</v>
      </c>
      <c r="C71" s="24">
        <f t="shared" si="3"/>
        <v>722404.32</v>
      </c>
      <c r="D71" s="43">
        <v>5461.68</v>
      </c>
      <c r="E71" s="43">
        <v>1384.61</v>
      </c>
      <c r="F71" s="25">
        <f t="shared" si="4"/>
        <v>263.08</v>
      </c>
      <c r="G71" s="26">
        <f aca="true" t="shared" si="5" ref="G71:G188">ROUND((E71-F71),2)</f>
        <v>1121.53</v>
      </c>
      <c r="H71" s="26">
        <f aca="true" t="shared" si="6" ref="H71:H188">ROUND((D71+G71),2)</f>
        <v>6583.21</v>
      </c>
      <c r="I71" s="26">
        <f t="shared" si="2"/>
        <v>716942.6399999999</v>
      </c>
    </row>
    <row r="72" spans="1:9" ht="12.75">
      <c r="A72" s="35">
        <v>65</v>
      </c>
      <c r="B72" s="42" t="s">
        <v>86</v>
      </c>
      <c r="C72" s="24">
        <f t="shared" si="3"/>
        <v>716942.6399999999</v>
      </c>
      <c r="D72" s="43">
        <v>5472.15</v>
      </c>
      <c r="E72" s="43">
        <v>1374.14</v>
      </c>
      <c r="F72" s="25">
        <f t="shared" si="4"/>
        <v>261.09</v>
      </c>
      <c r="G72" s="26">
        <f t="shared" si="5"/>
        <v>1113.05</v>
      </c>
      <c r="H72" s="26">
        <f t="shared" si="6"/>
        <v>6585.2</v>
      </c>
      <c r="I72" s="26">
        <f aca="true" t="shared" si="7" ref="I72:I188">C72-D72</f>
        <v>711470.4899999999</v>
      </c>
    </row>
    <row r="73" spans="1:9" ht="12.75">
      <c r="A73" s="35">
        <v>66</v>
      </c>
      <c r="B73" s="42" t="s">
        <v>87</v>
      </c>
      <c r="C73" s="24">
        <f aca="true" t="shared" si="8" ref="C73:C136">C72-D72</f>
        <v>711470.4899999999</v>
      </c>
      <c r="D73" s="43">
        <v>5482.64</v>
      </c>
      <c r="E73" s="43">
        <v>1363.65</v>
      </c>
      <c r="F73" s="25">
        <f aca="true" t="shared" si="9" ref="F73:F188">ROUND((E73*0.19),2)</f>
        <v>259.09</v>
      </c>
      <c r="G73" s="26">
        <f t="shared" si="5"/>
        <v>1104.56</v>
      </c>
      <c r="H73" s="26">
        <f t="shared" si="6"/>
        <v>6587.2</v>
      </c>
      <c r="I73" s="26">
        <f t="shared" si="7"/>
        <v>705987.8499999999</v>
      </c>
    </row>
    <row r="74" spans="1:9" ht="12.75">
      <c r="A74" s="35">
        <v>67</v>
      </c>
      <c r="B74" s="42" t="s">
        <v>88</v>
      </c>
      <c r="C74" s="24">
        <f t="shared" si="8"/>
        <v>705987.8499999999</v>
      </c>
      <c r="D74" s="43">
        <v>5493.15</v>
      </c>
      <c r="E74" s="43">
        <v>1353.14</v>
      </c>
      <c r="F74" s="25">
        <f t="shared" si="9"/>
        <v>257.1</v>
      </c>
      <c r="G74" s="26">
        <f t="shared" si="5"/>
        <v>1096.04</v>
      </c>
      <c r="H74" s="26">
        <f t="shared" si="6"/>
        <v>6589.19</v>
      </c>
      <c r="I74" s="26">
        <f t="shared" si="7"/>
        <v>700494.6999999998</v>
      </c>
    </row>
    <row r="75" spans="1:9" ht="12.75">
      <c r="A75" s="35">
        <v>68</v>
      </c>
      <c r="B75" s="42" t="s">
        <v>89</v>
      </c>
      <c r="C75" s="24">
        <f t="shared" si="8"/>
        <v>700494.6999999998</v>
      </c>
      <c r="D75" s="43">
        <v>5503.68</v>
      </c>
      <c r="E75" s="43">
        <v>1342.61</v>
      </c>
      <c r="F75" s="25">
        <f t="shared" si="9"/>
        <v>255.1</v>
      </c>
      <c r="G75" s="26">
        <f t="shared" si="5"/>
        <v>1087.51</v>
      </c>
      <c r="H75" s="26">
        <f t="shared" si="6"/>
        <v>6591.19</v>
      </c>
      <c r="I75" s="26">
        <f t="shared" si="7"/>
        <v>694991.0199999998</v>
      </c>
    </row>
    <row r="76" spans="1:9" ht="12.75">
      <c r="A76" s="35">
        <v>69</v>
      </c>
      <c r="B76" s="42" t="s">
        <v>90</v>
      </c>
      <c r="C76" s="24">
        <f t="shared" si="8"/>
        <v>694991.0199999998</v>
      </c>
      <c r="D76" s="43">
        <v>5514.22</v>
      </c>
      <c r="E76" s="43">
        <v>1332.07</v>
      </c>
      <c r="F76" s="25">
        <f t="shared" si="9"/>
        <v>253.09</v>
      </c>
      <c r="G76" s="26">
        <f t="shared" si="5"/>
        <v>1078.98</v>
      </c>
      <c r="H76" s="26">
        <f t="shared" si="6"/>
        <v>6593.2</v>
      </c>
      <c r="I76" s="26">
        <f t="shared" si="7"/>
        <v>689476.7999999998</v>
      </c>
    </row>
    <row r="77" spans="1:9" ht="12.75">
      <c r="A77" s="35">
        <v>70</v>
      </c>
      <c r="B77" s="42" t="s">
        <v>91</v>
      </c>
      <c r="C77" s="24">
        <f t="shared" si="8"/>
        <v>689476.7999999998</v>
      </c>
      <c r="D77" s="43">
        <v>5524.79</v>
      </c>
      <c r="E77" s="43">
        <v>1321.5</v>
      </c>
      <c r="F77" s="25">
        <f t="shared" si="9"/>
        <v>251.09</v>
      </c>
      <c r="G77" s="26">
        <f t="shared" si="5"/>
        <v>1070.41</v>
      </c>
      <c r="H77" s="26">
        <f t="shared" si="6"/>
        <v>6595.2</v>
      </c>
      <c r="I77" s="26">
        <f t="shared" si="7"/>
        <v>683952.0099999998</v>
      </c>
    </row>
    <row r="78" spans="1:9" ht="12.75">
      <c r="A78" s="35">
        <v>71</v>
      </c>
      <c r="B78" s="42" t="s">
        <v>92</v>
      </c>
      <c r="C78" s="24">
        <f t="shared" si="8"/>
        <v>683952.0099999998</v>
      </c>
      <c r="D78" s="43">
        <v>5535.38</v>
      </c>
      <c r="E78" s="43">
        <v>1310.91</v>
      </c>
      <c r="F78" s="25">
        <f t="shared" si="9"/>
        <v>249.07</v>
      </c>
      <c r="G78" s="26">
        <f t="shared" si="5"/>
        <v>1061.84</v>
      </c>
      <c r="H78" s="26">
        <f t="shared" si="6"/>
        <v>6597.22</v>
      </c>
      <c r="I78" s="26">
        <f t="shared" si="7"/>
        <v>678416.6299999998</v>
      </c>
    </row>
    <row r="79" spans="1:9" ht="12.75">
      <c r="A79" s="35">
        <v>72</v>
      </c>
      <c r="B79" s="42" t="s">
        <v>93</v>
      </c>
      <c r="C79" s="24">
        <f t="shared" si="8"/>
        <v>678416.6299999998</v>
      </c>
      <c r="D79" s="43">
        <v>5545.99</v>
      </c>
      <c r="E79" s="43">
        <v>1300.3</v>
      </c>
      <c r="F79" s="25">
        <f t="shared" si="9"/>
        <v>247.06</v>
      </c>
      <c r="G79" s="26">
        <f t="shared" si="5"/>
        <v>1053.24</v>
      </c>
      <c r="H79" s="26">
        <f t="shared" si="6"/>
        <v>6599.23</v>
      </c>
      <c r="I79" s="26">
        <f t="shared" si="7"/>
        <v>672870.6399999998</v>
      </c>
    </row>
    <row r="80" spans="1:9" ht="12.75">
      <c r="A80" s="35">
        <v>73</v>
      </c>
      <c r="B80" s="42" t="s">
        <v>94</v>
      </c>
      <c r="C80" s="24">
        <f t="shared" si="8"/>
        <v>672870.6399999998</v>
      </c>
      <c r="D80" s="43">
        <v>5556.62</v>
      </c>
      <c r="E80" s="43">
        <v>1289.67</v>
      </c>
      <c r="F80" s="25">
        <f t="shared" si="9"/>
        <v>245.04</v>
      </c>
      <c r="G80" s="26">
        <f t="shared" si="5"/>
        <v>1044.63</v>
      </c>
      <c r="H80" s="26">
        <f t="shared" si="6"/>
        <v>6601.25</v>
      </c>
      <c r="I80" s="26">
        <f t="shared" si="7"/>
        <v>667314.0199999998</v>
      </c>
    </row>
    <row r="81" spans="1:9" ht="12.75">
      <c r="A81" s="35">
        <v>74</v>
      </c>
      <c r="B81" s="42" t="s">
        <v>95</v>
      </c>
      <c r="C81" s="24">
        <f t="shared" si="8"/>
        <v>667314.0199999998</v>
      </c>
      <c r="D81" s="43">
        <v>5567.27</v>
      </c>
      <c r="E81" s="43">
        <v>1279.02</v>
      </c>
      <c r="F81" s="25">
        <f t="shared" si="9"/>
        <v>243.01</v>
      </c>
      <c r="G81" s="26">
        <f t="shared" si="5"/>
        <v>1036.01</v>
      </c>
      <c r="H81" s="26">
        <f t="shared" si="6"/>
        <v>6603.28</v>
      </c>
      <c r="I81" s="26">
        <f t="shared" si="7"/>
        <v>661746.7499999998</v>
      </c>
    </row>
    <row r="82" spans="1:9" ht="12.75">
      <c r="A82" s="35">
        <v>75</v>
      </c>
      <c r="B82" s="42" t="s">
        <v>96</v>
      </c>
      <c r="C82" s="24">
        <f t="shared" si="8"/>
        <v>661746.7499999998</v>
      </c>
      <c r="D82" s="43">
        <v>5577.94</v>
      </c>
      <c r="E82" s="43">
        <v>1268.35</v>
      </c>
      <c r="F82" s="25">
        <f t="shared" si="9"/>
        <v>240.99</v>
      </c>
      <c r="G82" s="26">
        <f t="shared" si="5"/>
        <v>1027.36</v>
      </c>
      <c r="H82" s="26">
        <f t="shared" si="6"/>
        <v>6605.3</v>
      </c>
      <c r="I82" s="26">
        <f t="shared" si="7"/>
        <v>656168.8099999998</v>
      </c>
    </row>
    <row r="83" spans="1:9" ht="12.75">
      <c r="A83" s="35">
        <v>76</v>
      </c>
      <c r="B83" s="42" t="s">
        <v>97</v>
      </c>
      <c r="C83" s="24">
        <f t="shared" si="8"/>
        <v>656168.8099999998</v>
      </c>
      <c r="D83" s="43">
        <v>5588.63</v>
      </c>
      <c r="E83" s="43">
        <v>1257.66</v>
      </c>
      <c r="F83" s="25">
        <f t="shared" si="9"/>
        <v>238.96</v>
      </c>
      <c r="G83" s="26">
        <f t="shared" si="5"/>
        <v>1018.7</v>
      </c>
      <c r="H83" s="26">
        <f t="shared" si="6"/>
        <v>6607.33</v>
      </c>
      <c r="I83" s="26">
        <f t="shared" si="7"/>
        <v>650580.1799999998</v>
      </c>
    </row>
    <row r="84" spans="1:9" ht="12.75">
      <c r="A84" s="35">
        <v>77</v>
      </c>
      <c r="B84" s="42" t="s">
        <v>98</v>
      </c>
      <c r="C84" s="24">
        <f t="shared" si="8"/>
        <v>650580.1799999998</v>
      </c>
      <c r="D84" s="43">
        <v>5599.34</v>
      </c>
      <c r="E84" s="43">
        <v>1246.95</v>
      </c>
      <c r="F84" s="25">
        <f t="shared" si="9"/>
        <v>236.92</v>
      </c>
      <c r="G84" s="26">
        <f t="shared" si="5"/>
        <v>1010.03</v>
      </c>
      <c r="H84" s="26">
        <f t="shared" si="6"/>
        <v>6609.37</v>
      </c>
      <c r="I84" s="26">
        <f t="shared" si="7"/>
        <v>644980.8399999999</v>
      </c>
    </row>
    <row r="85" spans="1:9" ht="12.75">
      <c r="A85" s="35">
        <v>78</v>
      </c>
      <c r="B85" s="42" t="s">
        <v>99</v>
      </c>
      <c r="C85" s="24">
        <f t="shared" si="8"/>
        <v>644980.8399999999</v>
      </c>
      <c r="D85" s="43">
        <v>5610.08</v>
      </c>
      <c r="E85" s="43">
        <v>1236.21</v>
      </c>
      <c r="F85" s="25">
        <f t="shared" si="9"/>
        <v>234.88</v>
      </c>
      <c r="G85" s="26">
        <f t="shared" si="5"/>
        <v>1001.33</v>
      </c>
      <c r="H85" s="26">
        <f t="shared" si="6"/>
        <v>6611.41</v>
      </c>
      <c r="I85" s="26">
        <f t="shared" si="7"/>
        <v>639370.7599999999</v>
      </c>
    </row>
    <row r="86" spans="1:9" ht="12.75">
      <c r="A86" s="35">
        <v>79</v>
      </c>
      <c r="B86" s="42" t="s">
        <v>100</v>
      </c>
      <c r="C86" s="24">
        <f t="shared" si="8"/>
        <v>639370.7599999999</v>
      </c>
      <c r="D86" s="43">
        <v>5620.83</v>
      </c>
      <c r="E86" s="43">
        <v>1225.46</v>
      </c>
      <c r="F86" s="25">
        <f t="shared" si="9"/>
        <v>232.84</v>
      </c>
      <c r="G86" s="26">
        <f t="shared" si="5"/>
        <v>992.62</v>
      </c>
      <c r="H86" s="26">
        <f t="shared" si="6"/>
        <v>6613.45</v>
      </c>
      <c r="I86" s="26">
        <f t="shared" si="7"/>
        <v>633749.9299999999</v>
      </c>
    </row>
    <row r="87" spans="1:9" ht="12.75">
      <c r="A87" s="35">
        <v>80</v>
      </c>
      <c r="B87" s="42" t="s">
        <v>101</v>
      </c>
      <c r="C87" s="24">
        <f t="shared" si="8"/>
        <v>633749.9299999999</v>
      </c>
      <c r="D87" s="43">
        <v>5631.6</v>
      </c>
      <c r="E87" s="43">
        <v>1214.69</v>
      </c>
      <c r="F87" s="25">
        <f t="shared" si="9"/>
        <v>230.79</v>
      </c>
      <c r="G87" s="26">
        <f t="shared" si="5"/>
        <v>983.9</v>
      </c>
      <c r="H87" s="26">
        <f t="shared" si="6"/>
        <v>6615.5</v>
      </c>
      <c r="I87" s="26">
        <f t="shared" si="7"/>
        <v>628118.33</v>
      </c>
    </row>
    <row r="88" spans="1:9" ht="12.75">
      <c r="A88" s="35">
        <v>81</v>
      </c>
      <c r="B88" s="42" t="s">
        <v>102</v>
      </c>
      <c r="C88" s="24">
        <f t="shared" si="8"/>
        <v>628118.33</v>
      </c>
      <c r="D88" s="43">
        <v>5642.4</v>
      </c>
      <c r="E88" s="43">
        <v>1203.89</v>
      </c>
      <c r="F88" s="25">
        <f t="shared" si="9"/>
        <v>228.74</v>
      </c>
      <c r="G88" s="26">
        <f t="shared" si="5"/>
        <v>975.15</v>
      </c>
      <c r="H88" s="26">
        <f t="shared" si="6"/>
        <v>6617.55</v>
      </c>
      <c r="I88" s="26">
        <f t="shared" si="7"/>
        <v>622475.9299999999</v>
      </c>
    </row>
    <row r="89" spans="1:9" ht="12.75">
      <c r="A89" s="35">
        <v>82</v>
      </c>
      <c r="B89" s="42" t="s">
        <v>103</v>
      </c>
      <c r="C89" s="24">
        <f t="shared" si="8"/>
        <v>622475.9299999999</v>
      </c>
      <c r="D89" s="43">
        <v>5653.21</v>
      </c>
      <c r="E89" s="43">
        <v>1193.08</v>
      </c>
      <c r="F89" s="25">
        <f t="shared" si="9"/>
        <v>226.69</v>
      </c>
      <c r="G89" s="26">
        <f t="shared" si="5"/>
        <v>966.39</v>
      </c>
      <c r="H89" s="26">
        <f t="shared" si="6"/>
        <v>6619.6</v>
      </c>
      <c r="I89" s="26">
        <f t="shared" si="7"/>
        <v>616822.72</v>
      </c>
    </row>
    <row r="90" spans="1:9" ht="12.75">
      <c r="A90" s="35">
        <v>83</v>
      </c>
      <c r="B90" s="42" t="s">
        <v>104</v>
      </c>
      <c r="C90" s="24">
        <f t="shared" si="8"/>
        <v>616822.72</v>
      </c>
      <c r="D90" s="43">
        <v>5664.05</v>
      </c>
      <c r="E90" s="43">
        <v>1182.24</v>
      </c>
      <c r="F90" s="25">
        <f t="shared" si="9"/>
        <v>224.63</v>
      </c>
      <c r="G90" s="26">
        <f t="shared" si="5"/>
        <v>957.61</v>
      </c>
      <c r="H90" s="26">
        <f t="shared" si="6"/>
        <v>6621.66</v>
      </c>
      <c r="I90" s="26">
        <f t="shared" si="7"/>
        <v>611158.6699999999</v>
      </c>
    </row>
    <row r="91" spans="1:9" ht="12.75">
      <c r="A91" s="35">
        <v>84</v>
      </c>
      <c r="B91" s="42" t="s">
        <v>105</v>
      </c>
      <c r="C91" s="24">
        <f t="shared" si="8"/>
        <v>611158.6699999999</v>
      </c>
      <c r="D91" s="43">
        <v>5674.9</v>
      </c>
      <c r="E91" s="43">
        <v>1171.39</v>
      </c>
      <c r="F91" s="25">
        <f t="shared" si="9"/>
        <v>222.56</v>
      </c>
      <c r="G91" s="26">
        <f t="shared" si="5"/>
        <v>948.83</v>
      </c>
      <c r="H91" s="26">
        <f t="shared" si="6"/>
        <v>6623.73</v>
      </c>
      <c r="I91" s="26">
        <f t="shared" si="7"/>
        <v>605483.7699999999</v>
      </c>
    </row>
    <row r="92" spans="1:9" ht="12.75">
      <c r="A92" s="35">
        <v>85</v>
      </c>
      <c r="B92" s="42" t="s">
        <v>106</v>
      </c>
      <c r="C92" s="24">
        <f t="shared" si="8"/>
        <v>605483.7699999999</v>
      </c>
      <c r="D92" s="43">
        <v>5685.78</v>
      </c>
      <c r="E92" s="43">
        <v>1160.51</v>
      </c>
      <c r="F92" s="25">
        <f t="shared" si="9"/>
        <v>220.5</v>
      </c>
      <c r="G92" s="26">
        <f t="shared" si="5"/>
        <v>940.01</v>
      </c>
      <c r="H92" s="26">
        <f t="shared" si="6"/>
        <v>6625.79</v>
      </c>
      <c r="I92" s="26">
        <f t="shared" si="7"/>
        <v>599797.9899999999</v>
      </c>
    </row>
    <row r="93" spans="1:9" ht="12.75">
      <c r="A93" s="35">
        <v>86</v>
      </c>
      <c r="B93" s="42" t="s">
        <v>107</v>
      </c>
      <c r="C93" s="24">
        <f t="shared" si="8"/>
        <v>599797.9899999999</v>
      </c>
      <c r="D93" s="43">
        <v>5696.68</v>
      </c>
      <c r="E93" s="43">
        <v>1149.61</v>
      </c>
      <c r="F93" s="25">
        <f t="shared" si="9"/>
        <v>218.43</v>
      </c>
      <c r="G93" s="26">
        <f t="shared" si="5"/>
        <v>931.18</v>
      </c>
      <c r="H93" s="26">
        <f t="shared" si="6"/>
        <v>6627.86</v>
      </c>
      <c r="I93" s="26">
        <f t="shared" si="7"/>
        <v>594101.3099999998</v>
      </c>
    </row>
    <row r="94" spans="1:9" ht="12.75">
      <c r="A94" s="35">
        <v>87</v>
      </c>
      <c r="B94" s="42" t="s">
        <v>108</v>
      </c>
      <c r="C94" s="24">
        <f t="shared" si="8"/>
        <v>594101.3099999998</v>
      </c>
      <c r="D94" s="43">
        <v>5707.6</v>
      </c>
      <c r="E94" s="43">
        <v>1138.69</v>
      </c>
      <c r="F94" s="25">
        <f t="shared" si="9"/>
        <v>216.35</v>
      </c>
      <c r="G94" s="26">
        <f t="shared" si="5"/>
        <v>922.34</v>
      </c>
      <c r="H94" s="26">
        <f t="shared" si="6"/>
        <v>6629.94</v>
      </c>
      <c r="I94" s="26">
        <f t="shared" si="7"/>
        <v>588393.7099999998</v>
      </c>
    </row>
    <row r="95" spans="1:9" ht="12.75">
      <c r="A95" s="35">
        <v>88</v>
      </c>
      <c r="B95" s="42" t="s">
        <v>109</v>
      </c>
      <c r="C95" s="24">
        <f t="shared" si="8"/>
        <v>588393.7099999998</v>
      </c>
      <c r="D95" s="43">
        <v>5718.54</v>
      </c>
      <c r="E95" s="43">
        <v>1127.75</v>
      </c>
      <c r="F95" s="25">
        <f t="shared" si="9"/>
        <v>214.27</v>
      </c>
      <c r="G95" s="26">
        <f t="shared" si="5"/>
        <v>913.48</v>
      </c>
      <c r="H95" s="26">
        <f t="shared" si="6"/>
        <v>6632.02</v>
      </c>
      <c r="I95" s="26">
        <f t="shared" si="7"/>
        <v>582675.1699999998</v>
      </c>
    </row>
    <row r="96" spans="1:9" ht="12.75">
      <c r="A96" s="35">
        <v>89</v>
      </c>
      <c r="B96" s="42" t="s">
        <v>110</v>
      </c>
      <c r="C96" s="24">
        <f t="shared" si="8"/>
        <v>582675.1699999998</v>
      </c>
      <c r="D96" s="43">
        <v>5729.5</v>
      </c>
      <c r="E96" s="43">
        <v>1116.79</v>
      </c>
      <c r="F96" s="25">
        <f t="shared" si="9"/>
        <v>212.19</v>
      </c>
      <c r="G96" s="26">
        <f t="shared" si="5"/>
        <v>904.6</v>
      </c>
      <c r="H96" s="26">
        <f t="shared" si="6"/>
        <v>6634.1</v>
      </c>
      <c r="I96" s="26">
        <f t="shared" si="7"/>
        <v>576945.6699999998</v>
      </c>
    </row>
    <row r="97" spans="1:9" ht="12.75">
      <c r="A97" s="35">
        <v>90</v>
      </c>
      <c r="B97" s="42" t="s">
        <v>111</v>
      </c>
      <c r="C97" s="24">
        <f t="shared" si="8"/>
        <v>576945.6699999998</v>
      </c>
      <c r="D97" s="43">
        <v>5740.48</v>
      </c>
      <c r="E97" s="43">
        <v>1105.81</v>
      </c>
      <c r="F97" s="25">
        <f t="shared" si="9"/>
        <v>210.1</v>
      </c>
      <c r="G97" s="26">
        <f t="shared" si="5"/>
        <v>895.71</v>
      </c>
      <c r="H97" s="26">
        <f t="shared" si="6"/>
        <v>6636.19</v>
      </c>
      <c r="I97" s="26">
        <f t="shared" si="7"/>
        <v>571205.1899999998</v>
      </c>
    </row>
    <row r="98" spans="1:9" ht="12.75">
      <c r="A98" s="35">
        <v>91</v>
      </c>
      <c r="B98" s="42" t="s">
        <v>112</v>
      </c>
      <c r="C98" s="24">
        <f t="shared" si="8"/>
        <v>571205.1899999998</v>
      </c>
      <c r="D98" s="43">
        <v>5751.48</v>
      </c>
      <c r="E98" s="43">
        <v>1094.81</v>
      </c>
      <c r="F98" s="25">
        <f t="shared" si="9"/>
        <v>208.01</v>
      </c>
      <c r="G98" s="26">
        <f t="shared" si="5"/>
        <v>886.8</v>
      </c>
      <c r="H98" s="26">
        <f t="shared" si="6"/>
        <v>6638.28</v>
      </c>
      <c r="I98" s="26">
        <f t="shared" si="7"/>
        <v>565453.7099999998</v>
      </c>
    </row>
    <row r="99" spans="1:9" ht="12.75">
      <c r="A99" s="35">
        <v>92</v>
      </c>
      <c r="B99" s="42" t="s">
        <v>113</v>
      </c>
      <c r="C99" s="24">
        <f t="shared" si="8"/>
        <v>565453.7099999998</v>
      </c>
      <c r="D99" s="43">
        <v>5762.5</v>
      </c>
      <c r="E99" s="43">
        <v>1083.79</v>
      </c>
      <c r="F99" s="25">
        <f t="shared" si="9"/>
        <v>205.92</v>
      </c>
      <c r="G99" s="26">
        <f t="shared" si="5"/>
        <v>877.87</v>
      </c>
      <c r="H99" s="26">
        <f t="shared" si="6"/>
        <v>6640.37</v>
      </c>
      <c r="I99" s="26">
        <f t="shared" si="7"/>
        <v>559691.2099999998</v>
      </c>
    </row>
    <row r="100" spans="1:9" ht="12.75">
      <c r="A100" s="35">
        <v>93</v>
      </c>
      <c r="B100" s="42" t="s">
        <v>114</v>
      </c>
      <c r="C100" s="24">
        <f t="shared" si="8"/>
        <v>559691.2099999998</v>
      </c>
      <c r="D100" s="43">
        <v>5773.55</v>
      </c>
      <c r="E100" s="43">
        <v>1072.74</v>
      </c>
      <c r="F100" s="25">
        <f t="shared" si="9"/>
        <v>203.82</v>
      </c>
      <c r="G100" s="26">
        <f t="shared" si="5"/>
        <v>868.92</v>
      </c>
      <c r="H100" s="26">
        <f t="shared" si="6"/>
        <v>6642.47</v>
      </c>
      <c r="I100" s="26">
        <f t="shared" si="7"/>
        <v>553917.6599999998</v>
      </c>
    </row>
    <row r="101" spans="1:9" ht="12.75">
      <c r="A101" s="35">
        <v>94</v>
      </c>
      <c r="B101" s="42" t="s">
        <v>115</v>
      </c>
      <c r="C101" s="24">
        <f t="shared" si="8"/>
        <v>553917.6599999998</v>
      </c>
      <c r="D101" s="43">
        <v>5784.61</v>
      </c>
      <c r="E101" s="43">
        <v>1061.68</v>
      </c>
      <c r="F101" s="25">
        <f t="shared" si="9"/>
        <v>201.72</v>
      </c>
      <c r="G101" s="26">
        <f t="shared" si="5"/>
        <v>859.96</v>
      </c>
      <c r="H101" s="26">
        <f t="shared" si="6"/>
        <v>6644.57</v>
      </c>
      <c r="I101" s="26">
        <f t="shared" si="7"/>
        <v>548133.0499999998</v>
      </c>
    </row>
    <row r="102" spans="1:9" ht="12.75">
      <c r="A102" s="35">
        <v>95</v>
      </c>
      <c r="B102" s="42" t="s">
        <v>116</v>
      </c>
      <c r="C102" s="24">
        <f t="shared" si="8"/>
        <v>548133.0499999998</v>
      </c>
      <c r="D102" s="43">
        <v>5795.7</v>
      </c>
      <c r="E102" s="43">
        <v>1050.59</v>
      </c>
      <c r="F102" s="25">
        <f t="shared" si="9"/>
        <v>199.61</v>
      </c>
      <c r="G102" s="26">
        <f t="shared" si="5"/>
        <v>850.98</v>
      </c>
      <c r="H102" s="26">
        <f t="shared" si="6"/>
        <v>6646.68</v>
      </c>
      <c r="I102" s="26">
        <f t="shared" si="7"/>
        <v>542337.3499999999</v>
      </c>
    </row>
    <row r="103" spans="1:9" ht="12.75">
      <c r="A103" s="35">
        <v>96</v>
      </c>
      <c r="B103" s="42" t="s">
        <v>117</v>
      </c>
      <c r="C103" s="24">
        <f t="shared" si="8"/>
        <v>542337.3499999999</v>
      </c>
      <c r="D103" s="43">
        <v>5806.81</v>
      </c>
      <c r="E103" s="43">
        <v>1039.48</v>
      </c>
      <c r="F103" s="25">
        <f t="shared" si="9"/>
        <v>197.5</v>
      </c>
      <c r="G103" s="26">
        <f t="shared" si="5"/>
        <v>841.98</v>
      </c>
      <c r="H103" s="26">
        <f t="shared" si="6"/>
        <v>6648.79</v>
      </c>
      <c r="I103" s="26">
        <f t="shared" si="7"/>
        <v>536530.5399999998</v>
      </c>
    </row>
    <row r="104" spans="1:9" ht="12.75">
      <c r="A104" s="35">
        <v>97</v>
      </c>
      <c r="B104" s="42" t="s">
        <v>118</v>
      </c>
      <c r="C104" s="24">
        <f t="shared" si="8"/>
        <v>536530.5399999998</v>
      </c>
      <c r="D104" s="43">
        <v>5817.94</v>
      </c>
      <c r="E104" s="43">
        <v>1028.35</v>
      </c>
      <c r="F104" s="25">
        <f t="shared" si="9"/>
        <v>195.39</v>
      </c>
      <c r="G104" s="26">
        <f t="shared" si="5"/>
        <v>832.96</v>
      </c>
      <c r="H104" s="26">
        <f t="shared" si="6"/>
        <v>6650.9</v>
      </c>
      <c r="I104" s="26">
        <f t="shared" si="7"/>
        <v>530712.5999999999</v>
      </c>
    </row>
    <row r="105" spans="1:9" ht="12.75">
      <c r="A105" s="35">
        <v>98</v>
      </c>
      <c r="B105" s="42" t="s">
        <v>119</v>
      </c>
      <c r="C105" s="24">
        <f t="shared" si="8"/>
        <v>530712.5999999999</v>
      </c>
      <c r="D105" s="43">
        <v>5829.09</v>
      </c>
      <c r="E105" s="43">
        <v>1017.2</v>
      </c>
      <c r="F105" s="25">
        <f t="shared" si="9"/>
        <v>193.27</v>
      </c>
      <c r="G105" s="26">
        <f t="shared" si="5"/>
        <v>823.93</v>
      </c>
      <c r="H105" s="26">
        <f t="shared" si="6"/>
        <v>6653.02</v>
      </c>
      <c r="I105" s="26">
        <f t="shared" si="7"/>
        <v>524883.5099999999</v>
      </c>
    </row>
    <row r="106" spans="1:9" ht="12.75">
      <c r="A106" s="35">
        <v>99</v>
      </c>
      <c r="B106" s="42" t="s">
        <v>120</v>
      </c>
      <c r="C106" s="24">
        <f t="shared" si="8"/>
        <v>524883.5099999999</v>
      </c>
      <c r="D106" s="43">
        <v>5840.26</v>
      </c>
      <c r="E106" s="43">
        <v>1006.03</v>
      </c>
      <c r="F106" s="25">
        <f t="shared" si="9"/>
        <v>191.15</v>
      </c>
      <c r="G106" s="26">
        <f t="shared" si="5"/>
        <v>814.88</v>
      </c>
      <c r="H106" s="26">
        <f t="shared" si="6"/>
        <v>6655.14</v>
      </c>
      <c r="I106" s="26">
        <f t="shared" si="7"/>
        <v>519043.2499999999</v>
      </c>
    </row>
    <row r="107" spans="1:9" ht="12.75">
      <c r="A107" s="35">
        <v>100</v>
      </c>
      <c r="B107" s="42" t="s">
        <v>121</v>
      </c>
      <c r="C107" s="24">
        <f t="shared" si="8"/>
        <v>519043.2499999999</v>
      </c>
      <c r="D107" s="43">
        <v>5851.46</v>
      </c>
      <c r="E107" s="43">
        <v>994.83</v>
      </c>
      <c r="F107" s="25">
        <f t="shared" si="9"/>
        <v>189.02</v>
      </c>
      <c r="G107" s="26">
        <f t="shared" si="5"/>
        <v>805.81</v>
      </c>
      <c r="H107" s="26">
        <f t="shared" si="6"/>
        <v>6657.27</v>
      </c>
      <c r="I107" s="26">
        <f t="shared" si="7"/>
        <v>513191.78999999986</v>
      </c>
    </row>
    <row r="108" spans="1:9" ht="12.75">
      <c r="A108" s="35">
        <v>101</v>
      </c>
      <c r="B108" s="42" t="s">
        <v>122</v>
      </c>
      <c r="C108" s="24">
        <f t="shared" si="8"/>
        <v>513191.78999999986</v>
      </c>
      <c r="D108" s="43">
        <v>5862.67</v>
      </c>
      <c r="E108" s="43">
        <v>983.62</v>
      </c>
      <c r="F108" s="25">
        <f t="shared" si="9"/>
        <v>186.89</v>
      </c>
      <c r="G108" s="26">
        <f t="shared" si="5"/>
        <v>796.73</v>
      </c>
      <c r="H108" s="26">
        <f t="shared" si="6"/>
        <v>6659.4</v>
      </c>
      <c r="I108" s="26">
        <f t="shared" si="7"/>
        <v>507329.1199999999</v>
      </c>
    </row>
    <row r="109" spans="1:9" ht="12.75">
      <c r="A109" s="35">
        <v>102</v>
      </c>
      <c r="B109" s="42" t="s">
        <v>123</v>
      </c>
      <c r="C109" s="24">
        <f t="shared" si="8"/>
        <v>507329.1199999999</v>
      </c>
      <c r="D109" s="43">
        <v>5873.91</v>
      </c>
      <c r="E109" s="43">
        <v>972.38</v>
      </c>
      <c r="F109" s="25">
        <f t="shared" si="9"/>
        <v>184.75</v>
      </c>
      <c r="G109" s="26">
        <f t="shared" si="5"/>
        <v>787.63</v>
      </c>
      <c r="H109" s="26">
        <f t="shared" si="6"/>
        <v>6661.54</v>
      </c>
      <c r="I109" s="26">
        <f t="shared" si="7"/>
        <v>501455.2099999999</v>
      </c>
    </row>
    <row r="110" spans="1:9" ht="12.75">
      <c r="A110" s="35">
        <v>103</v>
      </c>
      <c r="B110" s="42" t="s">
        <v>124</v>
      </c>
      <c r="C110" s="24">
        <f t="shared" si="8"/>
        <v>501455.2099999999</v>
      </c>
      <c r="D110" s="43">
        <v>5885.17</v>
      </c>
      <c r="E110" s="43">
        <v>961.12</v>
      </c>
      <c r="F110" s="25">
        <f t="shared" si="9"/>
        <v>182.61</v>
      </c>
      <c r="G110" s="26">
        <f t="shared" si="5"/>
        <v>778.51</v>
      </c>
      <c r="H110" s="26">
        <f t="shared" si="6"/>
        <v>6663.68</v>
      </c>
      <c r="I110" s="26">
        <f t="shared" si="7"/>
        <v>495570.0399999999</v>
      </c>
    </row>
    <row r="111" spans="1:9" ht="12.75">
      <c r="A111" s="35">
        <v>104</v>
      </c>
      <c r="B111" s="42" t="s">
        <v>125</v>
      </c>
      <c r="C111" s="24">
        <f t="shared" si="8"/>
        <v>495570.0399999999</v>
      </c>
      <c r="D111" s="43">
        <v>5896.45</v>
      </c>
      <c r="E111" s="43">
        <v>949.84</v>
      </c>
      <c r="F111" s="25">
        <f t="shared" si="9"/>
        <v>180.47</v>
      </c>
      <c r="G111" s="26">
        <f t="shared" si="5"/>
        <v>769.37</v>
      </c>
      <c r="H111" s="26">
        <f t="shared" si="6"/>
        <v>6665.82</v>
      </c>
      <c r="I111" s="26">
        <f t="shared" si="7"/>
        <v>489673.5899999999</v>
      </c>
    </row>
    <row r="112" spans="1:9" ht="12.75">
      <c r="A112" s="35">
        <v>105</v>
      </c>
      <c r="B112" s="42" t="s">
        <v>126</v>
      </c>
      <c r="C112" s="24">
        <f t="shared" si="8"/>
        <v>489673.5899999999</v>
      </c>
      <c r="D112" s="43">
        <v>5907.75</v>
      </c>
      <c r="E112" s="43">
        <v>938.54</v>
      </c>
      <c r="F112" s="25">
        <f t="shared" si="9"/>
        <v>178.32</v>
      </c>
      <c r="G112" s="26">
        <f t="shared" si="5"/>
        <v>760.22</v>
      </c>
      <c r="H112" s="26">
        <f t="shared" si="6"/>
        <v>6667.97</v>
      </c>
      <c r="I112" s="26">
        <f t="shared" si="7"/>
        <v>483765.8399999999</v>
      </c>
    </row>
    <row r="113" spans="1:9" ht="12.75">
      <c r="A113" s="35">
        <v>106</v>
      </c>
      <c r="B113" s="42" t="s">
        <v>127</v>
      </c>
      <c r="C113" s="24">
        <f t="shared" si="8"/>
        <v>483765.8399999999</v>
      </c>
      <c r="D113" s="43">
        <v>5919.07</v>
      </c>
      <c r="E113" s="43">
        <v>927.22</v>
      </c>
      <c r="F113" s="25">
        <f t="shared" si="9"/>
        <v>176.17</v>
      </c>
      <c r="G113" s="26">
        <f t="shared" si="5"/>
        <v>751.05</v>
      </c>
      <c r="H113" s="26">
        <f t="shared" si="6"/>
        <v>6670.12</v>
      </c>
      <c r="I113" s="26">
        <f t="shared" si="7"/>
        <v>477846.7699999999</v>
      </c>
    </row>
    <row r="114" spans="1:9" ht="12.75">
      <c r="A114" s="35">
        <v>107</v>
      </c>
      <c r="B114" s="42" t="s">
        <v>128</v>
      </c>
      <c r="C114" s="24">
        <f t="shared" si="8"/>
        <v>477846.7699999999</v>
      </c>
      <c r="D114" s="43">
        <v>5930.42</v>
      </c>
      <c r="E114" s="43">
        <v>915.87</v>
      </c>
      <c r="F114" s="25">
        <f t="shared" si="9"/>
        <v>174.02</v>
      </c>
      <c r="G114" s="26">
        <f t="shared" si="5"/>
        <v>741.85</v>
      </c>
      <c r="H114" s="26">
        <f t="shared" si="6"/>
        <v>6672.27</v>
      </c>
      <c r="I114" s="26">
        <f t="shared" si="7"/>
        <v>471916.3499999999</v>
      </c>
    </row>
    <row r="115" spans="1:9" ht="12.75">
      <c r="A115" s="35">
        <v>108</v>
      </c>
      <c r="B115" s="42" t="s">
        <v>129</v>
      </c>
      <c r="C115" s="24">
        <f t="shared" si="8"/>
        <v>471916.3499999999</v>
      </c>
      <c r="D115" s="43">
        <v>5941.78</v>
      </c>
      <c r="E115" s="43">
        <v>904.51</v>
      </c>
      <c r="F115" s="25">
        <f t="shared" si="9"/>
        <v>171.86</v>
      </c>
      <c r="G115" s="26">
        <f t="shared" si="5"/>
        <v>732.65</v>
      </c>
      <c r="H115" s="26">
        <f t="shared" si="6"/>
        <v>6674.43</v>
      </c>
      <c r="I115" s="26">
        <f t="shared" si="7"/>
        <v>465974.5699999999</v>
      </c>
    </row>
    <row r="116" spans="1:9" ht="12.75">
      <c r="A116" s="35">
        <v>109</v>
      </c>
      <c r="B116" s="42" t="s">
        <v>130</v>
      </c>
      <c r="C116" s="24">
        <f t="shared" si="8"/>
        <v>465974.5699999999</v>
      </c>
      <c r="D116" s="43">
        <v>5953.17</v>
      </c>
      <c r="E116" s="43">
        <v>893.12</v>
      </c>
      <c r="F116" s="25">
        <f t="shared" si="9"/>
        <v>169.69</v>
      </c>
      <c r="G116" s="26">
        <f t="shared" si="5"/>
        <v>723.43</v>
      </c>
      <c r="H116" s="26">
        <f t="shared" si="6"/>
        <v>6676.6</v>
      </c>
      <c r="I116" s="26">
        <f t="shared" si="7"/>
        <v>460021.3999999999</v>
      </c>
    </row>
    <row r="117" spans="1:9" ht="12.75">
      <c r="A117" s="35">
        <v>110</v>
      </c>
      <c r="B117" s="42" t="s">
        <v>131</v>
      </c>
      <c r="C117" s="24">
        <f t="shared" si="8"/>
        <v>460021.3999999999</v>
      </c>
      <c r="D117" s="43">
        <v>5964.58</v>
      </c>
      <c r="E117" s="43">
        <v>881.71</v>
      </c>
      <c r="F117" s="25">
        <f t="shared" si="9"/>
        <v>167.52</v>
      </c>
      <c r="G117" s="26">
        <f t="shared" si="5"/>
        <v>714.19</v>
      </c>
      <c r="H117" s="26">
        <f t="shared" si="6"/>
        <v>6678.77</v>
      </c>
      <c r="I117" s="26">
        <f t="shared" si="7"/>
        <v>454056.8199999999</v>
      </c>
    </row>
    <row r="118" spans="1:9" ht="12.75">
      <c r="A118" s="35">
        <v>111</v>
      </c>
      <c r="B118" s="42" t="s">
        <v>132</v>
      </c>
      <c r="C118" s="24">
        <f t="shared" si="8"/>
        <v>454056.8199999999</v>
      </c>
      <c r="D118" s="43">
        <v>5976.01</v>
      </c>
      <c r="E118" s="43">
        <v>870.28</v>
      </c>
      <c r="F118" s="25">
        <f t="shared" si="9"/>
        <v>165.35</v>
      </c>
      <c r="G118" s="26">
        <f t="shared" si="5"/>
        <v>704.93</v>
      </c>
      <c r="H118" s="26">
        <f t="shared" si="6"/>
        <v>6680.94</v>
      </c>
      <c r="I118" s="26">
        <f t="shared" si="7"/>
        <v>448080.8099999999</v>
      </c>
    </row>
    <row r="119" spans="1:9" ht="12.75">
      <c r="A119" s="35">
        <v>112</v>
      </c>
      <c r="B119" s="42" t="s">
        <v>133</v>
      </c>
      <c r="C119" s="24">
        <f t="shared" si="8"/>
        <v>448080.8099999999</v>
      </c>
      <c r="D119" s="43">
        <v>5987.47</v>
      </c>
      <c r="E119" s="43">
        <v>858.82</v>
      </c>
      <c r="F119" s="25">
        <f t="shared" si="9"/>
        <v>163.18</v>
      </c>
      <c r="G119" s="26">
        <f t="shared" si="5"/>
        <v>695.64</v>
      </c>
      <c r="H119" s="26">
        <f t="shared" si="6"/>
        <v>6683.11</v>
      </c>
      <c r="I119" s="26">
        <f t="shared" si="7"/>
        <v>442093.3399999999</v>
      </c>
    </row>
    <row r="120" spans="1:9" ht="12.75">
      <c r="A120" s="35">
        <v>113</v>
      </c>
      <c r="B120" s="42" t="s">
        <v>134</v>
      </c>
      <c r="C120" s="24">
        <f t="shared" si="8"/>
        <v>442093.3399999999</v>
      </c>
      <c r="D120" s="43">
        <v>5998.94</v>
      </c>
      <c r="E120" s="43">
        <v>847.35</v>
      </c>
      <c r="F120" s="25">
        <f t="shared" si="9"/>
        <v>161</v>
      </c>
      <c r="G120" s="26">
        <f t="shared" si="5"/>
        <v>686.35</v>
      </c>
      <c r="H120" s="26">
        <f t="shared" si="6"/>
        <v>6685.29</v>
      </c>
      <c r="I120" s="26">
        <f t="shared" si="7"/>
        <v>436094.3999999999</v>
      </c>
    </row>
    <row r="121" spans="1:9" ht="12.75">
      <c r="A121" s="35">
        <v>114</v>
      </c>
      <c r="B121" s="42" t="s">
        <v>135</v>
      </c>
      <c r="C121" s="24">
        <f t="shared" si="8"/>
        <v>436094.3999999999</v>
      </c>
      <c r="D121" s="43">
        <v>6010.44</v>
      </c>
      <c r="E121" s="43">
        <v>835.85</v>
      </c>
      <c r="F121" s="25">
        <f t="shared" si="9"/>
        <v>158.81</v>
      </c>
      <c r="G121" s="26">
        <f t="shared" si="5"/>
        <v>677.04</v>
      </c>
      <c r="H121" s="26">
        <f t="shared" si="6"/>
        <v>6687.48</v>
      </c>
      <c r="I121" s="26">
        <f t="shared" si="7"/>
        <v>430083.9599999999</v>
      </c>
    </row>
    <row r="122" spans="1:9" ht="12.75">
      <c r="A122" s="35">
        <v>115</v>
      </c>
      <c r="B122" s="42" t="s">
        <v>136</v>
      </c>
      <c r="C122" s="24">
        <f t="shared" si="8"/>
        <v>430083.9599999999</v>
      </c>
      <c r="D122" s="43">
        <v>6021.96</v>
      </c>
      <c r="E122" s="43">
        <v>824.33</v>
      </c>
      <c r="F122" s="25">
        <f t="shared" si="9"/>
        <v>156.62</v>
      </c>
      <c r="G122" s="26">
        <f t="shared" si="5"/>
        <v>667.71</v>
      </c>
      <c r="H122" s="26">
        <f t="shared" si="6"/>
        <v>6689.67</v>
      </c>
      <c r="I122" s="26">
        <f t="shared" si="7"/>
        <v>424061.9999999999</v>
      </c>
    </row>
    <row r="123" spans="1:9" ht="12.75">
      <c r="A123" s="35">
        <v>116</v>
      </c>
      <c r="B123" s="42" t="s">
        <v>137</v>
      </c>
      <c r="C123" s="24">
        <f t="shared" si="8"/>
        <v>424061.9999999999</v>
      </c>
      <c r="D123" s="43">
        <v>6033.5</v>
      </c>
      <c r="E123" s="43">
        <v>812.79</v>
      </c>
      <c r="F123" s="25">
        <f t="shared" si="9"/>
        <v>154.43</v>
      </c>
      <c r="G123" s="26">
        <f t="shared" si="5"/>
        <v>658.36</v>
      </c>
      <c r="H123" s="26">
        <f t="shared" si="6"/>
        <v>6691.86</v>
      </c>
      <c r="I123" s="26">
        <f t="shared" si="7"/>
        <v>418028.4999999999</v>
      </c>
    </row>
    <row r="124" spans="1:9" ht="12.75">
      <c r="A124" s="35">
        <v>117</v>
      </c>
      <c r="B124" s="42" t="s">
        <v>138</v>
      </c>
      <c r="C124" s="24">
        <f t="shared" si="8"/>
        <v>418028.4999999999</v>
      </c>
      <c r="D124" s="43">
        <v>6045.07</v>
      </c>
      <c r="E124" s="43">
        <v>801.22</v>
      </c>
      <c r="F124" s="25">
        <f t="shared" si="9"/>
        <v>152.23</v>
      </c>
      <c r="G124" s="26">
        <f t="shared" si="5"/>
        <v>648.99</v>
      </c>
      <c r="H124" s="26">
        <f t="shared" si="6"/>
        <v>6694.06</v>
      </c>
      <c r="I124" s="26">
        <f t="shared" si="7"/>
        <v>411983.4299999999</v>
      </c>
    </row>
    <row r="125" spans="1:9" ht="12.75">
      <c r="A125" s="35">
        <v>118</v>
      </c>
      <c r="B125" s="42" t="s">
        <v>139</v>
      </c>
      <c r="C125" s="24">
        <f t="shared" si="8"/>
        <v>411983.4299999999</v>
      </c>
      <c r="D125" s="43">
        <v>6056.66</v>
      </c>
      <c r="E125" s="43">
        <v>789.63</v>
      </c>
      <c r="F125" s="25">
        <f t="shared" si="9"/>
        <v>150.03</v>
      </c>
      <c r="G125" s="26">
        <f t="shared" si="5"/>
        <v>639.6</v>
      </c>
      <c r="H125" s="26">
        <f t="shared" si="6"/>
        <v>6696.26</v>
      </c>
      <c r="I125" s="26">
        <f t="shared" si="7"/>
        <v>405926.7699999999</v>
      </c>
    </row>
    <row r="126" spans="1:9" ht="12.75">
      <c r="A126" s="35">
        <v>119</v>
      </c>
      <c r="B126" s="42" t="s">
        <v>140</v>
      </c>
      <c r="C126" s="24">
        <f t="shared" si="8"/>
        <v>405926.7699999999</v>
      </c>
      <c r="D126" s="43">
        <v>6068.26</v>
      </c>
      <c r="E126" s="43">
        <v>778.03</v>
      </c>
      <c r="F126" s="25">
        <f t="shared" si="9"/>
        <v>147.83</v>
      </c>
      <c r="G126" s="26">
        <f t="shared" si="5"/>
        <v>630.2</v>
      </c>
      <c r="H126" s="26">
        <f t="shared" si="6"/>
        <v>6698.46</v>
      </c>
      <c r="I126" s="26">
        <f t="shared" si="7"/>
        <v>399858.5099999999</v>
      </c>
    </row>
    <row r="127" spans="1:9" ht="12.75">
      <c r="A127" s="35">
        <v>120</v>
      </c>
      <c r="B127" s="42" t="s">
        <v>141</v>
      </c>
      <c r="C127" s="24">
        <f t="shared" si="8"/>
        <v>399858.5099999999</v>
      </c>
      <c r="D127" s="43">
        <v>6079.89</v>
      </c>
      <c r="E127" s="43">
        <v>766.4</v>
      </c>
      <c r="F127" s="25">
        <f t="shared" si="9"/>
        <v>145.62</v>
      </c>
      <c r="G127" s="26">
        <f t="shared" si="5"/>
        <v>620.78</v>
      </c>
      <c r="H127" s="26">
        <f t="shared" si="6"/>
        <v>6700.67</v>
      </c>
      <c r="I127" s="26">
        <f t="shared" si="7"/>
        <v>393778.6199999999</v>
      </c>
    </row>
    <row r="128" spans="1:9" ht="12.75">
      <c r="A128" s="35">
        <v>121</v>
      </c>
      <c r="B128" s="42" t="s">
        <v>142</v>
      </c>
      <c r="C128" s="24">
        <f t="shared" si="8"/>
        <v>393778.6199999999</v>
      </c>
      <c r="D128" s="43">
        <v>6091.55</v>
      </c>
      <c r="E128" s="43">
        <v>754.74</v>
      </c>
      <c r="F128" s="25">
        <f t="shared" si="9"/>
        <v>143.4</v>
      </c>
      <c r="G128" s="26">
        <f t="shared" si="5"/>
        <v>611.34</v>
      </c>
      <c r="H128" s="26">
        <f t="shared" si="6"/>
        <v>6702.89</v>
      </c>
      <c r="I128" s="26">
        <f t="shared" si="7"/>
        <v>387687.0699999999</v>
      </c>
    </row>
    <row r="129" spans="1:9" ht="12.75">
      <c r="A129" s="35">
        <v>122</v>
      </c>
      <c r="B129" s="42" t="s">
        <v>143</v>
      </c>
      <c r="C129" s="24">
        <f t="shared" si="8"/>
        <v>387687.0699999999</v>
      </c>
      <c r="D129" s="43">
        <v>6103.22</v>
      </c>
      <c r="E129" s="43">
        <v>743.07</v>
      </c>
      <c r="F129" s="25">
        <f t="shared" si="9"/>
        <v>141.18</v>
      </c>
      <c r="G129" s="26">
        <f t="shared" si="5"/>
        <v>601.89</v>
      </c>
      <c r="H129" s="26">
        <f t="shared" si="6"/>
        <v>6705.11</v>
      </c>
      <c r="I129" s="26">
        <f t="shared" si="7"/>
        <v>381583.8499999999</v>
      </c>
    </row>
    <row r="130" spans="1:9" ht="12.75">
      <c r="A130" s="35">
        <v>123</v>
      </c>
      <c r="B130" s="42" t="s">
        <v>144</v>
      </c>
      <c r="C130" s="24">
        <f t="shared" si="8"/>
        <v>381583.8499999999</v>
      </c>
      <c r="D130" s="43">
        <v>6114.92</v>
      </c>
      <c r="E130" s="43">
        <v>731.37</v>
      </c>
      <c r="F130" s="25">
        <f t="shared" si="9"/>
        <v>138.96</v>
      </c>
      <c r="G130" s="26">
        <f t="shared" si="5"/>
        <v>592.41</v>
      </c>
      <c r="H130" s="26">
        <f t="shared" si="6"/>
        <v>6707.33</v>
      </c>
      <c r="I130" s="26">
        <f t="shared" si="7"/>
        <v>375468.92999999993</v>
      </c>
    </row>
    <row r="131" spans="1:9" ht="12.75">
      <c r="A131" s="35">
        <v>124</v>
      </c>
      <c r="B131" s="42" t="s">
        <v>145</v>
      </c>
      <c r="C131" s="24">
        <f t="shared" si="8"/>
        <v>375468.92999999993</v>
      </c>
      <c r="D131" s="43">
        <v>6126.64</v>
      </c>
      <c r="E131" s="43">
        <v>719.65</v>
      </c>
      <c r="F131" s="25">
        <f t="shared" si="9"/>
        <v>136.73</v>
      </c>
      <c r="G131" s="26">
        <f t="shared" si="5"/>
        <v>582.92</v>
      </c>
      <c r="H131" s="26">
        <f t="shared" si="6"/>
        <v>6709.56</v>
      </c>
      <c r="I131" s="26">
        <f t="shared" si="7"/>
        <v>369342.2899999999</v>
      </c>
    </row>
    <row r="132" spans="1:9" ht="12.75">
      <c r="A132" s="35">
        <v>125</v>
      </c>
      <c r="B132" s="42" t="s">
        <v>146</v>
      </c>
      <c r="C132" s="24">
        <f t="shared" si="8"/>
        <v>369342.2899999999</v>
      </c>
      <c r="D132" s="43">
        <v>6138.38</v>
      </c>
      <c r="E132" s="43">
        <v>707.91</v>
      </c>
      <c r="F132" s="25">
        <f t="shared" si="9"/>
        <v>134.5</v>
      </c>
      <c r="G132" s="26">
        <f t="shared" si="5"/>
        <v>573.41</v>
      </c>
      <c r="H132" s="26">
        <f t="shared" si="6"/>
        <v>6711.79</v>
      </c>
      <c r="I132" s="26">
        <f t="shared" si="7"/>
        <v>363203.9099999999</v>
      </c>
    </row>
    <row r="133" spans="1:9" ht="12.75">
      <c r="A133" s="35">
        <v>126</v>
      </c>
      <c r="B133" s="42" t="s">
        <v>147</v>
      </c>
      <c r="C133" s="24">
        <f t="shared" si="8"/>
        <v>363203.9099999999</v>
      </c>
      <c r="D133" s="43">
        <v>6150.15</v>
      </c>
      <c r="E133" s="43">
        <v>696.14</v>
      </c>
      <c r="F133" s="25">
        <f t="shared" si="9"/>
        <v>132.27</v>
      </c>
      <c r="G133" s="26">
        <f t="shared" si="5"/>
        <v>563.87</v>
      </c>
      <c r="H133" s="26">
        <f t="shared" si="6"/>
        <v>6714.02</v>
      </c>
      <c r="I133" s="26">
        <f t="shared" si="7"/>
        <v>357053.7599999999</v>
      </c>
    </row>
    <row r="134" spans="1:9" ht="12.75">
      <c r="A134" s="35">
        <v>127</v>
      </c>
      <c r="B134" s="42" t="s">
        <v>148</v>
      </c>
      <c r="C134" s="24">
        <f t="shared" si="8"/>
        <v>357053.7599999999</v>
      </c>
      <c r="D134" s="43">
        <v>6161.94</v>
      </c>
      <c r="E134" s="43">
        <v>684.35</v>
      </c>
      <c r="F134" s="25">
        <f t="shared" si="9"/>
        <v>130.03</v>
      </c>
      <c r="G134" s="26">
        <f t="shared" si="5"/>
        <v>554.32</v>
      </c>
      <c r="H134" s="26">
        <f t="shared" si="6"/>
        <v>6716.26</v>
      </c>
      <c r="I134" s="26">
        <f t="shared" si="7"/>
        <v>350891.8199999999</v>
      </c>
    </row>
    <row r="135" spans="1:9" ht="12.75">
      <c r="A135" s="35">
        <v>128</v>
      </c>
      <c r="B135" s="42" t="s">
        <v>149</v>
      </c>
      <c r="C135" s="24">
        <f t="shared" si="8"/>
        <v>350891.8199999999</v>
      </c>
      <c r="D135" s="43">
        <v>6173.75</v>
      </c>
      <c r="E135" s="43">
        <v>672.54</v>
      </c>
      <c r="F135" s="25">
        <f t="shared" si="9"/>
        <v>127.78</v>
      </c>
      <c r="G135" s="26">
        <f t="shared" si="5"/>
        <v>544.76</v>
      </c>
      <c r="H135" s="26">
        <f t="shared" si="6"/>
        <v>6718.51</v>
      </c>
      <c r="I135" s="26">
        <f t="shared" si="7"/>
        <v>344718.0699999999</v>
      </c>
    </row>
    <row r="136" spans="1:9" ht="12.75">
      <c r="A136" s="35">
        <v>129</v>
      </c>
      <c r="B136" s="42" t="s">
        <v>150</v>
      </c>
      <c r="C136" s="24">
        <f t="shared" si="8"/>
        <v>344718.0699999999</v>
      </c>
      <c r="D136" s="43">
        <v>6185.58</v>
      </c>
      <c r="E136" s="43">
        <v>660.71</v>
      </c>
      <c r="F136" s="25">
        <f t="shared" si="9"/>
        <v>125.53</v>
      </c>
      <c r="G136" s="26">
        <f t="shared" si="5"/>
        <v>535.18</v>
      </c>
      <c r="H136" s="26">
        <f t="shared" si="6"/>
        <v>6720.76</v>
      </c>
      <c r="I136" s="26">
        <f t="shared" si="7"/>
        <v>338532.4899999999</v>
      </c>
    </row>
    <row r="137" spans="1:9" ht="12.75">
      <c r="A137" s="35">
        <v>130</v>
      </c>
      <c r="B137" s="42" t="s">
        <v>151</v>
      </c>
      <c r="C137" s="24">
        <f aca="true" t="shared" si="10" ref="C137:C188">C136-D136</f>
        <v>338532.4899999999</v>
      </c>
      <c r="D137" s="43">
        <v>6197.44</v>
      </c>
      <c r="E137" s="43">
        <v>648.85</v>
      </c>
      <c r="F137" s="25">
        <f t="shared" si="9"/>
        <v>123.28</v>
      </c>
      <c r="G137" s="26">
        <f t="shared" si="5"/>
        <v>525.57</v>
      </c>
      <c r="H137" s="26">
        <f t="shared" si="6"/>
        <v>6723.01</v>
      </c>
      <c r="I137" s="26">
        <f t="shared" si="7"/>
        <v>332335.0499999999</v>
      </c>
    </row>
    <row r="138" spans="1:9" ht="12.75">
      <c r="A138" s="35">
        <v>131</v>
      </c>
      <c r="B138" s="42" t="s">
        <v>152</v>
      </c>
      <c r="C138" s="24">
        <f t="shared" si="10"/>
        <v>332335.0499999999</v>
      </c>
      <c r="D138" s="43">
        <v>6209.31</v>
      </c>
      <c r="E138" s="43">
        <v>636.98</v>
      </c>
      <c r="F138" s="25">
        <f t="shared" si="9"/>
        <v>121.03</v>
      </c>
      <c r="G138" s="26">
        <f t="shared" si="5"/>
        <v>515.95</v>
      </c>
      <c r="H138" s="26">
        <f t="shared" si="6"/>
        <v>6725.26</v>
      </c>
      <c r="I138" s="26">
        <f t="shared" si="7"/>
        <v>326125.7399999999</v>
      </c>
    </row>
    <row r="139" spans="1:9" ht="12.75">
      <c r="A139" s="35">
        <v>132</v>
      </c>
      <c r="B139" s="42" t="s">
        <v>153</v>
      </c>
      <c r="C139" s="24">
        <f t="shared" si="10"/>
        <v>326125.7399999999</v>
      </c>
      <c r="D139" s="43">
        <v>6221.22</v>
      </c>
      <c r="E139" s="43">
        <v>625.07</v>
      </c>
      <c r="F139" s="25">
        <f t="shared" si="9"/>
        <v>118.76</v>
      </c>
      <c r="G139" s="26">
        <f t="shared" si="5"/>
        <v>506.31</v>
      </c>
      <c r="H139" s="26">
        <f t="shared" si="6"/>
        <v>6727.53</v>
      </c>
      <c r="I139" s="26">
        <f t="shared" si="7"/>
        <v>319904.5199999999</v>
      </c>
    </row>
    <row r="140" spans="1:9" ht="12.75">
      <c r="A140" s="35">
        <v>133</v>
      </c>
      <c r="B140" s="42" t="s">
        <v>154</v>
      </c>
      <c r="C140" s="24">
        <f t="shared" si="10"/>
        <v>319904.5199999999</v>
      </c>
      <c r="D140" s="43">
        <v>6233.14</v>
      </c>
      <c r="E140" s="43">
        <v>613.15</v>
      </c>
      <c r="F140" s="25">
        <f t="shared" si="9"/>
        <v>116.5</v>
      </c>
      <c r="G140" s="26">
        <f t="shared" si="5"/>
        <v>496.65</v>
      </c>
      <c r="H140" s="26">
        <f t="shared" si="6"/>
        <v>6729.79</v>
      </c>
      <c r="I140" s="26">
        <f t="shared" si="7"/>
        <v>313671.3799999999</v>
      </c>
    </row>
    <row r="141" spans="1:9" ht="12.75">
      <c r="A141" s="35">
        <v>134</v>
      </c>
      <c r="B141" s="42" t="s">
        <v>155</v>
      </c>
      <c r="C141" s="24">
        <f t="shared" si="10"/>
        <v>313671.3799999999</v>
      </c>
      <c r="D141" s="43">
        <v>6245.09</v>
      </c>
      <c r="E141" s="43">
        <v>601.2</v>
      </c>
      <c r="F141" s="25">
        <f t="shared" si="9"/>
        <v>114.23</v>
      </c>
      <c r="G141" s="26">
        <f t="shared" si="5"/>
        <v>486.97</v>
      </c>
      <c r="H141" s="26">
        <f t="shared" si="6"/>
        <v>6732.06</v>
      </c>
      <c r="I141" s="26">
        <f t="shared" si="7"/>
        <v>307426.28999999986</v>
      </c>
    </row>
    <row r="142" spans="1:9" ht="12.75">
      <c r="A142" s="35">
        <v>135</v>
      </c>
      <c r="B142" s="42" t="s">
        <v>156</v>
      </c>
      <c r="C142" s="24">
        <f t="shared" si="10"/>
        <v>307426.28999999986</v>
      </c>
      <c r="D142" s="43">
        <v>6257.06</v>
      </c>
      <c r="E142" s="43">
        <v>589.23</v>
      </c>
      <c r="F142" s="25">
        <f t="shared" si="9"/>
        <v>111.95</v>
      </c>
      <c r="G142" s="26">
        <f t="shared" si="5"/>
        <v>477.28</v>
      </c>
      <c r="H142" s="26">
        <f t="shared" si="6"/>
        <v>6734.34</v>
      </c>
      <c r="I142" s="26">
        <f t="shared" si="7"/>
        <v>301169.22999999986</v>
      </c>
    </row>
    <row r="143" spans="1:9" ht="12.75">
      <c r="A143" s="35">
        <v>136</v>
      </c>
      <c r="B143" s="42" t="s">
        <v>157</v>
      </c>
      <c r="C143" s="24">
        <f t="shared" si="10"/>
        <v>301169.22999999986</v>
      </c>
      <c r="D143" s="43">
        <v>6269.05</v>
      </c>
      <c r="E143" s="43">
        <v>577.24</v>
      </c>
      <c r="F143" s="25">
        <f t="shared" si="9"/>
        <v>109.68</v>
      </c>
      <c r="G143" s="26">
        <f t="shared" si="5"/>
        <v>467.56</v>
      </c>
      <c r="H143" s="26">
        <f t="shared" si="6"/>
        <v>6736.61</v>
      </c>
      <c r="I143" s="26">
        <f t="shared" si="7"/>
        <v>294900.1799999999</v>
      </c>
    </row>
    <row r="144" spans="1:9" ht="12.75">
      <c r="A144" s="35">
        <v>137</v>
      </c>
      <c r="B144" s="42" t="s">
        <v>158</v>
      </c>
      <c r="C144" s="24">
        <f t="shared" si="10"/>
        <v>294900.1799999999</v>
      </c>
      <c r="D144" s="43">
        <v>6281.06</v>
      </c>
      <c r="E144" s="43">
        <v>565.23</v>
      </c>
      <c r="F144" s="25">
        <f t="shared" si="9"/>
        <v>107.39</v>
      </c>
      <c r="G144" s="26">
        <f t="shared" si="5"/>
        <v>457.84</v>
      </c>
      <c r="H144" s="26">
        <f t="shared" si="6"/>
        <v>6738.9</v>
      </c>
      <c r="I144" s="26">
        <f t="shared" si="7"/>
        <v>288619.1199999999</v>
      </c>
    </row>
    <row r="145" spans="1:9" ht="12.75">
      <c r="A145" s="35">
        <v>138</v>
      </c>
      <c r="B145" s="42" t="s">
        <v>159</v>
      </c>
      <c r="C145" s="24">
        <f t="shared" si="10"/>
        <v>288619.1199999999</v>
      </c>
      <c r="D145" s="43">
        <v>6293.1</v>
      </c>
      <c r="E145" s="43">
        <v>553.19</v>
      </c>
      <c r="F145" s="25">
        <f t="shared" si="9"/>
        <v>105.11</v>
      </c>
      <c r="G145" s="26">
        <f t="shared" si="5"/>
        <v>448.08</v>
      </c>
      <c r="H145" s="26">
        <f t="shared" si="6"/>
        <v>6741.18</v>
      </c>
      <c r="I145" s="26">
        <f t="shared" si="7"/>
        <v>282326.0199999999</v>
      </c>
    </row>
    <row r="146" spans="1:9" ht="12.75">
      <c r="A146" s="35">
        <v>139</v>
      </c>
      <c r="B146" s="42" t="s">
        <v>160</v>
      </c>
      <c r="C146" s="24">
        <f t="shared" si="10"/>
        <v>282326.0199999999</v>
      </c>
      <c r="D146" s="43">
        <v>6305.17</v>
      </c>
      <c r="E146" s="43">
        <v>541.12</v>
      </c>
      <c r="F146" s="25">
        <f t="shared" si="9"/>
        <v>102.81</v>
      </c>
      <c r="G146" s="26">
        <f t="shared" si="5"/>
        <v>438.31</v>
      </c>
      <c r="H146" s="26">
        <f t="shared" si="6"/>
        <v>6743.48</v>
      </c>
      <c r="I146" s="26">
        <f t="shared" si="7"/>
        <v>276020.8499999999</v>
      </c>
    </row>
    <row r="147" spans="1:9" ht="12.75">
      <c r="A147" s="35">
        <v>140</v>
      </c>
      <c r="B147" s="42" t="s">
        <v>161</v>
      </c>
      <c r="C147" s="24">
        <f t="shared" si="10"/>
        <v>276020.8499999999</v>
      </c>
      <c r="D147" s="43">
        <v>6317.25</v>
      </c>
      <c r="E147" s="43">
        <v>529.04</v>
      </c>
      <c r="F147" s="25">
        <f t="shared" si="9"/>
        <v>100.52</v>
      </c>
      <c r="G147" s="26">
        <f t="shared" si="5"/>
        <v>428.52</v>
      </c>
      <c r="H147" s="26">
        <f t="shared" si="6"/>
        <v>6745.77</v>
      </c>
      <c r="I147" s="26">
        <f t="shared" si="7"/>
        <v>269703.5999999999</v>
      </c>
    </row>
    <row r="148" spans="1:9" ht="12.75">
      <c r="A148" s="35">
        <v>141</v>
      </c>
      <c r="B148" s="42" t="s">
        <v>162</v>
      </c>
      <c r="C148" s="24">
        <f t="shared" si="10"/>
        <v>269703.5999999999</v>
      </c>
      <c r="D148" s="43">
        <v>6329.36</v>
      </c>
      <c r="E148" s="43">
        <v>516.93</v>
      </c>
      <c r="F148" s="25">
        <f t="shared" si="9"/>
        <v>98.22</v>
      </c>
      <c r="G148" s="26">
        <f t="shared" si="5"/>
        <v>418.71</v>
      </c>
      <c r="H148" s="26">
        <f t="shared" si="6"/>
        <v>6748.07</v>
      </c>
      <c r="I148" s="26">
        <f t="shared" si="7"/>
        <v>263374.23999999993</v>
      </c>
    </row>
    <row r="149" spans="1:9" ht="12.75">
      <c r="A149" s="35">
        <v>142</v>
      </c>
      <c r="B149" s="42" t="s">
        <v>163</v>
      </c>
      <c r="C149" s="24">
        <f t="shared" si="10"/>
        <v>263374.23999999993</v>
      </c>
      <c r="D149" s="43">
        <v>6341.49</v>
      </c>
      <c r="E149" s="43">
        <v>504.8</v>
      </c>
      <c r="F149" s="25">
        <f t="shared" si="9"/>
        <v>95.91</v>
      </c>
      <c r="G149" s="26">
        <f t="shared" si="5"/>
        <v>408.89</v>
      </c>
      <c r="H149" s="26">
        <f t="shared" si="6"/>
        <v>6750.38</v>
      </c>
      <c r="I149" s="26">
        <f t="shared" si="7"/>
        <v>257032.74999999994</v>
      </c>
    </row>
    <row r="150" spans="1:9" ht="12.75">
      <c r="A150" s="35">
        <v>143</v>
      </c>
      <c r="B150" s="42" t="s">
        <v>164</v>
      </c>
      <c r="C150" s="24">
        <f t="shared" si="10"/>
        <v>257032.74999999994</v>
      </c>
      <c r="D150" s="43">
        <v>6353.64</v>
      </c>
      <c r="E150" s="43">
        <v>492.65</v>
      </c>
      <c r="F150" s="25">
        <f t="shared" si="9"/>
        <v>93.6</v>
      </c>
      <c r="G150" s="26">
        <f t="shared" si="5"/>
        <v>399.05</v>
      </c>
      <c r="H150" s="26">
        <f t="shared" si="6"/>
        <v>6752.69</v>
      </c>
      <c r="I150" s="26">
        <f t="shared" si="7"/>
        <v>250679.10999999993</v>
      </c>
    </row>
    <row r="151" spans="1:9" ht="12.75">
      <c r="A151" s="35">
        <v>144</v>
      </c>
      <c r="B151" s="42" t="s">
        <v>165</v>
      </c>
      <c r="C151" s="24">
        <f t="shared" si="10"/>
        <v>250679.10999999993</v>
      </c>
      <c r="D151" s="43">
        <v>6365.82</v>
      </c>
      <c r="E151" s="43">
        <v>480.47</v>
      </c>
      <c r="F151" s="25">
        <f t="shared" si="9"/>
        <v>91.29</v>
      </c>
      <c r="G151" s="26">
        <f t="shared" si="5"/>
        <v>389.18</v>
      </c>
      <c r="H151" s="26">
        <f t="shared" si="6"/>
        <v>6755</v>
      </c>
      <c r="I151" s="26">
        <f t="shared" si="7"/>
        <v>244313.28999999992</v>
      </c>
    </row>
    <row r="152" spans="1:9" ht="12.75">
      <c r="A152" s="35">
        <v>145</v>
      </c>
      <c r="B152" s="42" t="s">
        <v>166</v>
      </c>
      <c r="C152" s="24">
        <f t="shared" si="10"/>
        <v>244313.28999999992</v>
      </c>
      <c r="D152" s="43">
        <v>6378.02</v>
      </c>
      <c r="E152" s="43">
        <v>468.27</v>
      </c>
      <c r="F152" s="25">
        <f t="shared" si="9"/>
        <v>88.97</v>
      </c>
      <c r="G152" s="26">
        <f t="shared" si="5"/>
        <v>379.3</v>
      </c>
      <c r="H152" s="26">
        <f t="shared" si="6"/>
        <v>6757.32</v>
      </c>
      <c r="I152" s="26">
        <f t="shared" si="7"/>
        <v>237935.26999999993</v>
      </c>
    </row>
    <row r="153" spans="1:9" ht="12.75">
      <c r="A153" s="35">
        <v>146</v>
      </c>
      <c r="B153" s="42" t="s">
        <v>167</v>
      </c>
      <c r="C153" s="24">
        <f t="shared" si="10"/>
        <v>237935.26999999993</v>
      </c>
      <c r="D153" s="43">
        <v>6390.25</v>
      </c>
      <c r="E153" s="43">
        <v>456.04</v>
      </c>
      <c r="F153" s="25">
        <f t="shared" si="9"/>
        <v>86.65</v>
      </c>
      <c r="G153" s="26">
        <f t="shared" si="5"/>
        <v>369.39</v>
      </c>
      <c r="H153" s="26">
        <f t="shared" si="6"/>
        <v>6759.64</v>
      </c>
      <c r="I153" s="26">
        <f t="shared" si="7"/>
        <v>231545.01999999993</v>
      </c>
    </row>
    <row r="154" spans="1:9" ht="12.75">
      <c r="A154" s="35">
        <v>147</v>
      </c>
      <c r="B154" s="42" t="s">
        <v>168</v>
      </c>
      <c r="C154" s="24">
        <f t="shared" si="10"/>
        <v>231545.01999999993</v>
      </c>
      <c r="D154" s="43">
        <v>6402.5</v>
      </c>
      <c r="E154" s="43">
        <v>443.79</v>
      </c>
      <c r="F154" s="25">
        <f t="shared" si="9"/>
        <v>84.32</v>
      </c>
      <c r="G154" s="26">
        <f t="shared" si="5"/>
        <v>359.47</v>
      </c>
      <c r="H154" s="26">
        <f t="shared" si="6"/>
        <v>6761.97</v>
      </c>
      <c r="I154" s="26">
        <f t="shared" si="7"/>
        <v>225142.51999999993</v>
      </c>
    </row>
    <row r="155" spans="1:9" ht="12.75">
      <c r="A155" s="35">
        <v>148</v>
      </c>
      <c r="B155" s="42" t="s">
        <v>169</v>
      </c>
      <c r="C155" s="24">
        <f t="shared" si="10"/>
        <v>225142.51999999993</v>
      </c>
      <c r="D155" s="43">
        <v>6414.77</v>
      </c>
      <c r="E155" s="43">
        <v>431.52</v>
      </c>
      <c r="F155" s="25">
        <f t="shared" si="9"/>
        <v>81.99</v>
      </c>
      <c r="G155" s="26">
        <f t="shared" si="5"/>
        <v>349.53</v>
      </c>
      <c r="H155" s="26">
        <f t="shared" si="6"/>
        <v>6764.3</v>
      </c>
      <c r="I155" s="26">
        <f t="shared" si="7"/>
        <v>218727.74999999994</v>
      </c>
    </row>
    <row r="156" spans="1:9" ht="12.75">
      <c r="A156" s="35">
        <v>149</v>
      </c>
      <c r="B156" s="42" t="s">
        <v>170</v>
      </c>
      <c r="C156" s="24">
        <f t="shared" si="10"/>
        <v>218727.74999999994</v>
      </c>
      <c r="D156" s="43">
        <v>6427.06</v>
      </c>
      <c r="E156" s="43">
        <v>419.23</v>
      </c>
      <c r="F156" s="25">
        <f t="shared" si="9"/>
        <v>79.65</v>
      </c>
      <c r="G156" s="26">
        <f t="shared" si="5"/>
        <v>339.58</v>
      </c>
      <c r="H156" s="26">
        <f t="shared" si="6"/>
        <v>6766.64</v>
      </c>
      <c r="I156" s="26">
        <f t="shared" si="7"/>
        <v>212300.68999999994</v>
      </c>
    </row>
    <row r="157" spans="1:9" ht="12.75">
      <c r="A157" s="35">
        <v>150</v>
      </c>
      <c r="B157" s="42" t="s">
        <v>171</v>
      </c>
      <c r="C157" s="24">
        <f t="shared" si="10"/>
        <v>212300.68999999994</v>
      </c>
      <c r="D157" s="43">
        <v>6439.38</v>
      </c>
      <c r="E157" s="43">
        <v>406.91</v>
      </c>
      <c r="F157" s="25">
        <f t="shared" si="9"/>
        <v>77.31</v>
      </c>
      <c r="G157" s="26">
        <f t="shared" si="5"/>
        <v>329.6</v>
      </c>
      <c r="H157" s="26">
        <f t="shared" si="6"/>
        <v>6768.98</v>
      </c>
      <c r="I157" s="26">
        <f t="shared" si="7"/>
        <v>205861.30999999994</v>
      </c>
    </row>
    <row r="158" spans="1:9" ht="12.75">
      <c r="A158" s="35">
        <v>151</v>
      </c>
      <c r="B158" s="42" t="s">
        <v>172</v>
      </c>
      <c r="C158" s="24">
        <f t="shared" si="10"/>
        <v>205861.30999999994</v>
      </c>
      <c r="D158" s="43">
        <v>6451.72</v>
      </c>
      <c r="E158" s="43">
        <v>394.57</v>
      </c>
      <c r="F158" s="25">
        <f t="shared" si="9"/>
        <v>74.97</v>
      </c>
      <c r="G158" s="26">
        <f t="shared" si="5"/>
        <v>319.6</v>
      </c>
      <c r="H158" s="26">
        <f t="shared" si="6"/>
        <v>6771.32</v>
      </c>
      <c r="I158" s="26">
        <f t="shared" si="7"/>
        <v>199409.58999999994</v>
      </c>
    </row>
    <row r="159" spans="1:9" ht="12.75">
      <c r="A159" s="35">
        <v>152</v>
      </c>
      <c r="B159" s="42" t="s">
        <v>173</v>
      </c>
      <c r="C159" s="24">
        <f t="shared" si="10"/>
        <v>199409.58999999994</v>
      </c>
      <c r="D159" s="43">
        <v>6464.09</v>
      </c>
      <c r="E159" s="43">
        <v>382.2</v>
      </c>
      <c r="F159" s="25">
        <f t="shared" si="9"/>
        <v>72.62</v>
      </c>
      <c r="G159" s="26">
        <f t="shared" si="5"/>
        <v>309.58</v>
      </c>
      <c r="H159" s="26">
        <f t="shared" si="6"/>
        <v>6773.67</v>
      </c>
      <c r="I159" s="26">
        <f t="shared" si="7"/>
        <v>192945.49999999994</v>
      </c>
    </row>
    <row r="160" spans="1:9" ht="12.75">
      <c r="A160" s="35">
        <v>153</v>
      </c>
      <c r="B160" s="42" t="s">
        <v>174</v>
      </c>
      <c r="C160" s="24">
        <f t="shared" si="10"/>
        <v>192945.49999999994</v>
      </c>
      <c r="D160" s="43">
        <v>6476.48</v>
      </c>
      <c r="E160" s="43">
        <v>369.81</v>
      </c>
      <c r="F160" s="25">
        <f t="shared" si="9"/>
        <v>70.26</v>
      </c>
      <c r="G160" s="26">
        <f t="shared" si="5"/>
        <v>299.55</v>
      </c>
      <c r="H160" s="26">
        <f t="shared" si="6"/>
        <v>6776.03</v>
      </c>
      <c r="I160" s="26">
        <f t="shared" si="7"/>
        <v>186469.01999999993</v>
      </c>
    </row>
    <row r="161" spans="1:9" ht="12.75">
      <c r="A161" s="35">
        <v>154</v>
      </c>
      <c r="B161" s="42" t="s">
        <v>175</v>
      </c>
      <c r="C161" s="24">
        <f t="shared" si="10"/>
        <v>186469.01999999993</v>
      </c>
      <c r="D161" s="43">
        <v>6488.89</v>
      </c>
      <c r="E161" s="43">
        <v>357.4</v>
      </c>
      <c r="F161" s="25">
        <f t="shared" si="9"/>
        <v>67.91</v>
      </c>
      <c r="G161" s="26">
        <f t="shared" si="5"/>
        <v>289.49</v>
      </c>
      <c r="H161" s="26">
        <f t="shared" si="6"/>
        <v>6778.38</v>
      </c>
      <c r="I161" s="26">
        <f t="shared" si="7"/>
        <v>179980.12999999992</v>
      </c>
    </row>
    <row r="162" spans="1:9" ht="12.75">
      <c r="A162" s="35">
        <v>155</v>
      </c>
      <c r="B162" s="42" t="s">
        <v>176</v>
      </c>
      <c r="C162" s="24">
        <f t="shared" si="10"/>
        <v>179980.12999999992</v>
      </c>
      <c r="D162" s="43">
        <v>6501.33</v>
      </c>
      <c r="E162" s="43">
        <v>344.96</v>
      </c>
      <c r="F162" s="25">
        <f t="shared" si="9"/>
        <v>65.54</v>
      </c>
      <c r="G162" s="26">
        <f t="shared" si="5"/>
        <v>279.42</v>
      </c>
      <c r="H162" s="26">
        <f t="shared" si="6"/>
        <v>6780.75</v>
      </c>
      <c r="I162" s="26">
        <f t="shared" si="7"/>
        <v>173478.79999999993</v>
      </c>
    </row>
    <row r="163" spans="1:9" ht="12.75">
      <c r="A163" s="35">
        <v>156</v>
      </c>
      <c r="B163" s="42" t="s">
        <v>177</v>
      </c>
      <c r="C163" s="24">
        <f t="shared" si="10"/>
        <v>173478.79999999993</v>
      </c>
      <c r="D163" s="43">
        <v>6513.79</v>
      </c>
      <c r="E163" s="43">
        <v>332.5</v>
      </c>
      <c r="F163" s="25">
        <f t="shared" si="9"/>
        <v>63.18</v>
      </c>
      <c r="G163" s="26">
        <f t="shared" si="5"/>
        <v>269.32</v>
      </c>
      <c r="H163" s="26">
        <f t="shared" si="6"/>
        <v>6783.11</v>
      </c>
      <c r="I163" s="26">
        <f t="shared" si="7"/>
        <v>166965.00999999992</v>
      </c>
    </row>
    <row r="164" spans="1:9" ht="12.75">
      <c r="A164" s="35">
        <v>157</v>
      </c>
      <c r="B164" s="42" t="s">
        <v>178</v>
      </c>
      <c r="C164" s="24">
        <f t="shared" si="10"/>
        <v>166965.00999999992</v>
      </c>
      <c r="D164" s="43">
        <v>6526.27</v>
      </c>
      <c r="E164" s="43">
        <v>320.02</v>
      </c>
      <c r="F164" s="25">
        <f t="shared" si="9"/>
        <v>60.8</v>
      </c>
      <c r="G164" s="26">
        <f t="shared" si="5"/>
        <v>259.22</v>
      </c>
      <c r="H164" s="26">
        <f t="shared" si="6"/>
        <v>6785.49</v>
      </c>
      <c r="I164" s="26">
        <f t="shared" si="7"/>
        <v>160438.73999999993</v>
      </c>
    </row>
    <row r="165" spans="1:9" ht="12.75">
      <c r="A165" s="35">
        <v>158</v>
      </c>
      <c r="B165" s="42" t="s">
        <v>179</v>
      </c>
      <c r="C165" s="24">
        <f t="shared" si="10"/>
        <v>160438.73999999993</v>
      </c>
      <c r="D165" s="43">
        <v>6538.78</v>
      </c>
      <c r="E165" s="43">
        <v>307.51</v>
      </c>
      <c r="F165" s="25">
        <f t="shared" si="9"/>
        <v>58.43</v>
      </c>
      <c r="G165" s="26">
        <f t="shared" si="5"/>
        <v>249.08</v>
      </c>
      <c r="H165" s="26">
        <f t="shared" si="6"/>
        <v>6787.86</v>
      </c>
      <c r="I165" s="26">
        <f t="shared" si="7"/>
        <v>153899.95999999993</v>
      </c>
    </row>
    <row r="166" spans="1:9" ht="12.75">
      <c r="A166" s="35">
        <v>159</v>
      </c>
      <c r="B166" s="42" t="s">
        <v>180</v>
      </c>
      <c r="C166" s="24">
        <f t="shared" si="10"/>
        <v>153899.95999999993</v>
      </c>
      <c r="D166" s="43">
        <v>6551.32</v>
      </c>
      <c r="E166" s="43">
        <v>294.97</v>
      </c>
      <c r="F166" s="25">
        <f t="shared" si="9"/>
        <v>56.04</v>
      </c>
      <c r="G166" s="26">
        <f t="shared" si="5"/>
        <v>238.93</v>
      </c>
      <c r="H166" s="26">
        <f t="shared" si="6"/>
        <v>6790.25</v>
      </c>
      <c r="I166" s="26">
        <f t="shared" si="7"/>
        <v>147348.63999999993</v>
      </c>
    </row>
    <row r="167" spans="1:9" ht="12.75">
      <c r="A167" s="35">
        <v>160</v>
      </c>
      <c r="B167" s="42" t="s">
        <v>181</v>
      </c>
      <c r="C167" s="24">
        <f t="shared" si="10"/>
        <v>147348.63999999993</v>
      </c>
      <c r="D167" s="43">
        <v>6563.87</v>
      </c>
      <c r="E167" s="43">
        <v>282.42</v>
      </c>
      <c r="F167" s="25">
        <f t="shared" si="9"/>
        <v>53.66</v>
      </c>
      <c r="G167" s="26">
        <f t="shared" si="5"/>
        <v>228.76</v>
      </c>
      <c r="H167" s="26">
        <f t="shared" si="6"/>
        <v>6792.63</v>
      </c>
      <c r="I167" s="26">
        <f t="shared" si="7"/>
        <v>140784.76999999993</v>
      </c>
    </row>
    <row r="168" spans="1:9" ht="12.75">
      <c r="A168" s="35">
        <v>161</v>
      </c>
      <c r="B168" s="42" t="s">
        <v>182</v>
      </c>
      <c r="C168" s="24">
        <f t="shared" si="10"/>
        <v>140784.76999999993</v>
      </c>
      <c r="D168" s="43">
        <v>6576.45</v>
      </c>
      <c r="E168" s="43">
        <v>269.84</v>
      </c>
      <c r="F168" s="25">
        <f t="shared" si="9"/>
        <v>51.27</v>
      </c>
      <c r="G168" s="26">
        <f t="shared" si="5"/>
        <v>218.57</v>
      </c>
      <c r="H168" s="26">
        <f t="shared" si="6"/>
        <v>6795.02</v>
      </c>
      <c r="I168" s="26">
        <f t="shared" si="7"/>
        <v>134208.31999999992</v>
      </c>
    </row>
    <row r="169" spans="1:9" ht="12.75">
      <c r="A169" s="35">
        <v>162</v>
      </c>
      <c r="B169" s="42" t="s">
        <v>183</v>
      </c>
      <c r="C169" s="24">
        <f t="shared" si="10"/>
        <v>134208.31999999992</v>
      </c>
      <c r="D169" s="43">
        <v>6589.06</v>
      </c>
      <c r="E169" s="43">
        <v>257.23</v>
      </c>
      <c r="F169" s="25">
        <f t="shared" si="9"/>
        <v>48.87</v>
      </c>
      <c r="G169" s="26">
        <f t="shared" si="5"/>
        <v>208.36</v>
      </c>
      <c r="H169" s="26">
        <f t="shared" si="6"/>
        <v>6797.42</v>
      </c>
      <c r="I169" s="26">
        <f t="shared" si="7"/>
        <v>127619.25999999992</v>
      </c>
    </row>
    <row r="170" spans="1:9" ht="12.75">
      <c r="A170" s="35">
        <v>163</v>
      </c>
      <c r="B170" s="42" t="s">
        <v>184</v>
      </c>
      <c r="C170" s="24">
        <f t="shared" si="10"/>
        <v>127619.25999999992</v>
      </c>
      <c r="D170" s="43">
        <v>6601.69</v>
      </c>
      <c r="E170" s="43">
        <v>244.6</v>
      </c>
      <c r="F170" s="25">
        <f t="shared" si="9"/>
        <v>46.47</v>
      </c>
      <c r="G170" s="26">
        <f t="shared" si="5"/>
        <v>198.13</v>
      </c>
      <c r="H170" s="26">
        <f t="shared" si="6"/>
        <v>6799.82</v>
      </c>
      <c r="I170" s="26">
        <f t="shared" si="7"/>
        <v>121017.56999999992</v>
      </c>
    </row>
    <row r="171" spans="1:9" ht="12.75">
      <c r="A171" s="35">
        <v>164</v>
      </c>
      <c r="B171" s="42" t="s">
        <v>185</v>
      </c>
      <c r="C171" s="24">
        <f t="shared" si="10"/>
        <v>121017.56999999992</v>
      </c>
      <c r="D171" s="43">
        <v>6614.34</v>
      </c>
      <c r="E171" s="43">
        <v>231.95</v>
      </c>
      <c r="F171" s="25">
        <f t="shared" si="9"/>
        <v>44.07</v>
      </c>
      <c r="G171" s="26">
        <f t="shared" si="5"/>
        <v>187.88</v>
      </c>
      <c r="H171" s="26">
        <f t="shared" si="6"/>
        <v>6802.22</v>
      </c>
      <c r="I171" s="26">
        <f t="shared" si="7"/>
        <v>114403.22999999992</v>
      </c>
    </row>
    <row r="172" spans="1:9" ht="12.75">
      <c r="A172" s="35">
        <v>165</v>
      </c>
      <c r="B172" s="42" t="s">
        <v>186</v>
      </c>
      <c r="C172" s="24">
        <f t="shared" si="10"/>
        <v>114403.22999999992</v>
      </c>
      <c r="D172" s="43">
        <v>6627.02</v>
      </c>
      <c r="E172" s="43">
        <v>219.27</v>
      </c>
      <c r="F172" s="25">
        <f t="shared" si="9"/>
        <v>41.66</v>
      </c>
      <c r="G172" s="26">
        <f t="shared" si="5"/>
        <v>177.61</v>
      </c>
      <c r="H172" s="26">
        <f t="shared" si="6"/>
        <v>6804.63</v>
      </c>
      <c r="I172" s="26">
        <f t="shared" si="7"/>
        <v>107776.20999999992</v>
      </c>
    </row>
    <row r="173" spans="1:9" ht="12.75">
      <c r="A173" s="35">
        <v>166</v>
      </c>
      <c r="B173" s="42" t="s">
        <v>187</v>
      </c>
      <c r="C173" s="24">
        <f t="shared" si="10"/>
        <v>107776.20999999992</v>
      </c>
      <c r="D173" s="43">
        <v>6639.72</v>
      </c>
      <c r="E173" s="43">
        <v>206.57</v>
      </c>
      <c r="F173" s="25">
        <f t="shared" si="9"/>
        <v>39.25</v>
      </c>
      <c r="G173" s="26">
        <f t="shared" si="5"/>
        <v>167.32</v>
      </c>
      <c r="H173" s="26">
        <f t="shared" si="6"/>
        <v>6807.04</v>
      </c>
      <c r="I173" s="26">
        <f t="shared" si="7"/>
        <v>101136.48999999992</v>
      </c>
    </row>
    <row r="174" spans="1:9" ht="12.75">
      <c r="A174" s="35">
        <v>167</v>
      </c>
      <c r="B174" s="42" t="s">
        <v>188</v>
      </c>
      <c r="C174" s="24">
        <f t="shared" si="10"/>
        <v>101136.48999999992</v>
      </c>
      <c r="D174" s="43">
        <v>6652.45</v>
      </c>
      <c r="E174" s="43">
        <v>193.84</v>
      </c>
      <c r="F174" s="25">
        <f t="shared" si="9"/>
        <v>36.83</v>
      </c>
      <c r="G174" s="26">
        <f t="shared" si="5"/>
        <v>157.01</v>
      </c>
      <c r="H174" s="26">
        <f t="shared" si="6"/>
        <v>6809.46</v>
      </c>
      <c r="I174" s="26">
        <f t="shared" si="7"/>
        <v>94484.03999999992</v>
      </c>
    </row>
    <row r="175" spans="1:9" ht="12.75">
      <c r="A175" s="35">
        <v>168</v>
      </c>
      <c r="B175" s="42" t="s">
        <v>189</v>
      </c>
      <c r="C175" s="24">
        <f t="shared" si="10"/>
        <v>94484.03999999992</v>
      </c>
      <c r="D175" s="43">
        <v>6665.2</v>
      </c>
      <c r="E175" s="43">
        <v>181.09</v>
      </c>
      <c r="F175" s="25">
        <f t="shared" si="9"/>
        <v>34.41</v>
      </c>
      <c r="G175" s="26">
        <f t="shared" si="5"/>
        <v>146.68</v>
      </c>
      <c r="H175" s="26">
        <f t="shared" si="6"/>
        <v>6811.88</v>
      </c>
      <c r="I175" s="26">
        <f t="shared" si="7"/>
        <v>87818.83999999992</v>
      </c>
    </row>
    <row r="176" spans="1:9" ht="12.75">
      <c r="A176" s="35">
        <v>169</v>
      </c>
      <c r="B176" s="42" t="s">
        <v>190</v>
      </c>
      <c r="C176" s="24">
        <f t="shared" si="10"/>
        <v>87818.83999999992</v>
      </c>
      <c r="D176" s="43">
        <v>6677.97</v>
      </c>
      <c r="E176" s="43">
        <v>168.32</v>
      </c>
      <c r="F176" s="25">
        <f t="shared" si="9"/>
        <v>31.98</v>
      </c>
      <c r="G176" s="26">
        <f t="shared" si="5"/>
        <v>136.34</v>
      </c>
      <c r="H176" s="26">
        <f t="shared" si="6"/>
        <v>6814.31</v>
      </c>
      <c r="I176" s="26">
        <f t="shared" si="7"/>
        <v>81140.86999999992</v>
      </c>
    </row>
    <row r="177" spans="1:9" ht="12.75">
      <c r="A177" s="35">
        <v>170</v>
      </c>
      <c r="B177" s="42" t="s">
        <v>191</v>
      </c>
      <c r="C177" s="24">
        <f t="shared" si="10"/>
        <v>81140.86999999992</v>
      </c>
      <c r="D177" s="43">
        <v>6690.77</v>
      </c>
      <c r="E177" s="43">
        <v>155.52</v>
      </c>
      <c r="F177" s="25">
        <f t="shared" si="9"/>
        <v>29.55</v>
      </c>
      <c r="G177" s="26">
        <f t="shared" si="5"/>
        <v>125.97</v>
      </c>
      <c r="H177" s="26">
        <f t="shared" si="6"/>
        <v>6816.74</v>
      </c>
      <c r="I177" s="26">
        <f t="shared" si="7"/>
        <v>74450.09999999992</v>
      </c>
    </row>
    <row r="178" spans="1:9" ht="12.75">
      <c r="A178" s="35">
        <v>171</v>
      </c>
      <c r="B178" s="42" t="s">
        <v>192</v>
      </c>
      <c r="C178" s="24">
        <f t="shared" si="10"/>
        <v>74450.09999999992</v>
      </c>
      <c r="D178" s="43">
        <v>6703.59</v>
      </c>
      <c r="E178" s="43">
        <v>142.7</v>
      </c>
      <c r="F178" s="25">
        <f t="shared" si="9"/>
        <v>27.11</v>
      </c>
      <c r="G178" s="26">
        <f t="shared" si="5"/>
        <v>115.59</v>
      </c>
      <c r="H178" s="26">
        <f t="shared" si="6"/>
        <v>6819.18</v>
      </c>
      <c r="I178" s="26">
        <f t="shared" si="7"/>
        <v>67746.50999999992</v>
      </c>
    </row>
    <row r="179" spans="1:9" ht="12.75">
      <c r="A179" s="35">
        <v>172</v>
      </c>
      <c r="B179" s="42" t="s">
        <v>193</v>
      </c>
      <c r="C179" s="24">
        <f t="shared" si="10"/>
        <v>67746.50999999992</v>
      </c>
      <c r="D179" s="43">
        <v>6716.44</v>
      </c>
      <c r="E179" s="43">
        <v>129.85</v>
      </c>
      <c r="F179" s="25">
        <f t="shared" si="9"/>
        <v>24.67</v>
      </c>
      <c r="G179" s="26">
        <f t="shared" si="5"/>
        <v>105.18</v>
      </c>
      <c r="H179" s="26">
        <f t="shared" si="6"/>
        <v>6821.62</v>
      </c>
      <c r="I179" s="26">
        <f t="shared" si="7"/>
        <v>61030.06999999992</v>
      </c>
    </row>
    <row r="180" spans="1:9" ht="12.75">
      <c r="A180" s="35">
        <v>173</v>
      </c>
      <c r="B180" s="42" t="s">
        <v>194</v>
      </c>
      <c r="C180" s="24">
        <f t="shared" si="10"/>
        <v>61030.06999999992</v>
      </c>
      <c r="D180" s="43">
        <v>6729.32</v>
      </c>
      <c r="E180" s="43">
        <v>116.97</v>
      </c>
      <c r="F180" s="25">
        <f t="shared" si="9"/>
        <v>22.22</v>
      </c>
      <c r="G180" s="26">
        <f t="shared" si="5"/>
        <v>94.75</v>
      </c>
      <c r="H180" s="26">
        <f t="shared" si="6"/>
        <v>6824.07</v>
      </c>
      <c r="I180" s="26">
        <f t="shared" si="7"/>
        <v>54300.74999999992</v>
      </c>
    </row>
    <row r="181" spans="1:9" ht="12.75">
      <c r="A181" s="35">
        <v>174</v>
      </c>
      <c r="B181" s="42" t="s">
        <v>195</v>
      </c>
      <c r="C181" s="24">
        <f t="shared" si="10"/>
        <v>54300.74999999992</v>
      </c>
      <c r="D181" s="43">
        <v>6742.21</v>
      </c>
      <c r="E181" s="43">
        <v>104.08</v>
      </c>
      <c r="F181" s="25">
        <f t="shared" si="9"/>
        <v>19.78</v>
      </c>
      <c r="G181" s="26">
        <f t="shared" si="5"/>
        <v>84.3</v>
      </c>
      <c r="H181" s="26">
        <f t="shared" si="6"/>
        <v>6826.51</v>
      </c>
      <c r="I181" s="26">
        <f t="shared" si="7"/>
        <v>47558.53999999992</v>
      </c>
    </row>
    <row r="182" spans="1:9" ht="12.75">
      <c r="A182" s="35">
        <v>175</v>
      </c>
      <c r="B182" s="42" t="s">
        <v>196</v>
      </c>
      <c r="C182" s="24">
        <f t="shared" si="10"/>
        <v>47558.53999999992</v>
      </c>
      <c r="D182" s="43">
        <v>6755.14</v>
      </c>
      <c r="E182" s="43">
        <v>91.15</v>
      </c>
      <c r="F182" s="25">
        <f t="shared" si="9"/>
        <v>17.32</v>
      </c>
      <c r="G182" s="26">
        <f t="shared" si="5"/>
        <v>73.83</v>
      </c>
      <c r="H182" s="26">
        <f t="shared" si="6"/>
        <v>6828.97</v>
      </c>
      <c r="I182" s="26">
        <f t="shared" si="7"/>
        <v>40803.39999999992</v>
      </c>
    </row>
    <row r="183" spans="1:9" ht="12.75">
      <c r="A183" s="35">
        <v>176</v>
      </c>
      <c r="B183" s="42" t="s">
        <v>197</v>
      </c>
      <c r="C183" s="24">
        <f t="shared" si="10"/>
        <v>40803.39999999992</v>
      </c>
      <c r="D183" s="43">
        <v>6768.08</v>
      </c>
      <c r="E183" s="43">
        <v>78.21</v>
      </c>
      <c r="F183" s="25">
        <f t="shared" si="9"/>
        <v>14.86</v>
      </c>
      <c r="G183" s="26">
        <f t="shared" si="5"/>
        <v>63.35</v>
      </c>
      <c r="H183" s="26">
        <f t="shared" si="6"/>
        <v>6831.43</v>
      </c>
      <c r="I183" s="26">
        <f t="shared" si="7"/>
        <v>34035.31999999992</v>
      </c>
    </row>
    <row r="184" spans="1:9" ht="12.75">
      <c r="A184" s="35">
        <v>177</v>
      </c>
      <c r="B184" s="42" t="s">
        <v>198</v>
      </c>
      <c r="C184" s="24">
        <f t="shared" si="10"/>
        <v>34035.31999999992</v>
      </c>
      <c r="D184" s="43">
        <v>6781.06</v>
      </c>
      <c r="E184" s="43">
        <v>65.23</v>
      </c>
      <c r="F184" s="25">
        <f t="shared" si="9"/>
        <v>12.39</v>
      </c>
      <c r="G184" s="26">
        <f t="shared" si="5"/>
        <v>52.84</v>
      </c>
      <c r="H184" s="26">
        <f t="shared" si="6"/>
        <v>6833.9</v>
      </c>
      <c r="I184" s="26">
        <f t="shared" si="7"/>
        <v>27254.25999999992</v>
      </c>
    </row>
    <row r="185" spans="1:9" ht="12.75">
      <c r="A185" s="35">
        <v>178</v>
      </c>
      <c r="B185" s="42" t="s">
        <v>199</v>
      </c>
      <c r="C185" s="24">
        <f t="shared" si="10"/>
        <v>27254.25999999992</v>
      </c>
      <c r="D185" s="43">
        <v>6794.05</v>
      </c>
      <c r="E185" s="43">
        <v>52.24</v>
      </c>
      <c r="F185" s="25">
        <f t="shared" si="9"/>
        <v>9.93</v>
      </c>
      <c r="G185" s="26">
        <f t="shared" si="5"/>
        <v>42.31</v>
      </c>
      <c r="H185" s="26">
        <f t="shared" si="6"/>
        <v>6836.36</v>
      </c>
      <c r="I185" s="26">
        <f t="shared" si="7"/>
        <v>20460.20999999992</v>
      </c>
    </row>
    <row r="186" spans="1:9" ht="12.75">
      <c r="A186" s="35">
        <v>179</v>
      </c>
      <c r="B186" s="42" t="s">
        <v>200</v>
      </c>
      <c r="C186" s="24">
        <f t="shared" si="10"/>
        <v>20460.20999999992</v>
      </c>
      <c r="D186" s="43">
        <v>6807.07</v>
      </c>
      <c r="E186" s="43">
        <v>39.22</v>
      </c>
      <c r="F186" s="25">
        <f t="shared" si="9"/>
        <v>7.45</v>
      </c>
      <c r="G186" s="26">
        <f t="shared" si="5"/>
        <v>31.77</v>
      </c>
      <c r="H186" s="26">
        <f t="shared" si="6"/>
        <v>6838.84</v>
      </c>
      <c r="I186" s="26">
        <f t="shared" si="7"/>
        <v>13653.13999999992</v>
      </c>
    </row>
    <row r="187" spans="1:9" ht="12.75">
      <c r="A187" s="35">
        <v>180</v>
      </c>
      <c r="B187" s="42" t="s">
        <v>201</v>
      </c>
      <c r="C187" s="24">
        <f t="shared" si="10"/>
        <v>13653.13999999992</v>
      </c>
      <c r="D187" s="43">
        <v>6820.12</v>
      </c>
      <c r="E187" s="43">
        <v>26.17</v>
      </c>
      <c r="F187" s="25">
        <f t="shared" si="9"/>
        <v>4.97</v>
      </c>
      <c r="G187" s="26">
        <f t="shared" si="5"/>
        <v>21.2</v>
      </c>
      <c r="H187" s="26">
        <f t="shared" si="6"/>
        <v>6841.32</v>
      </c>
      <c r="I187" s="26">
        <f t="shared" si="7"/>
        <v>6833.0199999999195</v>
      </c>
    </row>
    <row r="188" spans="1:9" ht="12.75">
      <c r="A188" s="35">
        <v>181</v>
      </c>
      <c r="B188" s="42" t="s">
        <v>202</v>
      </c>
      <c r="C188" s="24">
        <f t="shared" si="10"/>
        <v>6833.0199999999195</v>
      </c>
      <c r="D188" s="43">
        <v>6833.02</v>
      </c>
      <c r="E188" s="43">
        <v>13.1</v>
      </c>
      <c r="F188" s="25">
        <f t="shared" si="9"/>
        <v>2.49</v>
      </c>
      <c r="G188" s="26">
        <f t="shared" si="5"/>
        <v>10.61</v>
      </c>
      <c r="H188" s="26">
        <f t="shared" si="6"/>
        <v>6843.63</v>
      </c>
      <c r="I188" s="26">
        <f t="shared" si="7"/>
        <v>-8.094502845779061E-11</v>
      </c>
    </row>
    <row r="189" spans="1:9" ht="12.75">
      <c r="A189" s="27"/>
      <c r="B189" s="27"/>
      <c r="C189" s="27"/>
      <c r="D189" s="36">
        <f>SUM(D11:D188)</f>
        <v>733296.3599999996</v>
      </c>
      <c r="E189" s="36">
        <f>SUM(E11:E188)</f>
        <v>194289.81000000017</v>
      </c>
      <c r="F189" s="27"/>
      <c r="G189" s="27"/>
      <c r="H189" s="27"/>
      <c r="I189" s="27"/>
    </row>
    <row r="191" s="27" customFormat="1" ht="12.75">
      <c r="B191" s="28"/>
    </row>
    <row r="192" s="27" customFormat="1" ht="12.75">
      <c r="B192" s="2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xxx</cp:lastModifiedBy>
  <cp:lastPrinted>2020-01-10T13:23:46Z</cp:lastPrinted>
  <dcterms:created xsi:type="dcterms:W3CDTF">2013-04-16T08:47:13Z</dcterms:created>
  <dcterms:modified xsi:type="dcterms:W3CDTF">2024-03-04T15:56:13Z</dcterms:modified>
  <cp:category/>
  <cp:version/>
  <cp:contentType/>
  <cp:contentStatus/>
</cp:coreProperties>
</file>